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/>
  </bookViews>
  <sheets>
    <sheet name="seznamOdbernychMist-PL-MO-20190" sheetId="1" r:id="rId1"/>
  </sheets>
  <calcPr calcId="145621" concurrentCalc="0"/>
</workbook>
</file>

<file path=xl/calcChain.xml><?xml version="1.0" encoding="utf-8"?>
<calcChain xmlns="http://schemas.openxmlformats.org/spreadsheetml/2006/main">
  <c r="AU39" i="1" l="1"/>
  <c r="B44" i="1"/>
  <c r="B43" i="1"/>
  <c r="B42" i="1"/>
  <c r="B41" i="1"/>
</calcChain>
</file>

<file path=xl/sharedStrings.xml><?xml version="1.0" encoding="utf-8"?>
<sst xmlns="http://schemas.openxmlformats.org/spreadsheetml/2006/main" count="1163" uniqueCount="274">
  <si>
    <t>Subjekt</t>
  </si>
  <si>
    <t>Statutár</t>
  </si>
  <si>
    <t>Odběrné místo</t>
  </si>
  <si>
    <t>Korespondenční adresa</t>
  </si>
  <si>
    <t>Kontaktní osoba pro fakturaci</t>
  </si>
  <si>
    <t>Informace k fakturaci</t>
  </si>
  <si>
    <t>Název</t>
  </si>
  <si>
    <t>IČ</t>
  </si>
  <si>
    <t>DIČ</t>
  </si>
  <si>
    <t>Ulice</t>
  </si>
  <si>
    <t>Č.p.</t>
  </si>
  <si>
    <t>Č.o.</t>
  </si>
  <si>
    <t>Město</t>
  </si>
  <si>
    <t>PSČ</t>
  </si>
  <si>
    <t>Jméno</t>
  </si>
  <si>
    <t>Příjmení</t>
  </si>
  <si>
    <t>Funkce</t>
  </si>
  <si>
    <t>Tel.</t>
  </si>
  <si>
    <t>E-mail</t>
  </si>
  <si>
    <t>název OM</t>
  </si>
  <si>
    <t>Distributor</t>
  </si>
  <si>
    <t>EIC kód</t>
  </si>
  <si>
    <t>Číslo odběrného místa</t>
  </si>
  <si>
    <t>Číslo plynoměru</t>
  </si>
  <si>
    <t>Roční přepočtená spotřeba</t>
  </si>
  <si>
    <t>Adresa</t>
  </si>
  <si>
    <t>Číslo účtu</t>
  </si>
  <si>
    <t>Stanovení záloh</t>
  </si>
  <si>
    <t>Způsob provádění plateb zálohových faktur</t>
  </si>
  <si>
    <t>Výše zálohových plateb</t>
  </si>
  <si>
    <t>Splatnost zálohových plateb</t>
  </si>
  <si>
    <t>Rozpis záloh na jednotlivá odběrná místa</t>
  </si>
  <si>
    <t>Zúčtovací období</t>
  </si>
  <si>
    <t>Způsob provádění plateb faktury</t>
  </si>
  <si>
    <t>Splatnost faktur</t>
  </si>
  <si>
    <t>Zúčtovací faktura pro jednotlivá odběrná místa</t>
  </si>
  <si>
    <t>Způsob zasílání faktur/zálohových faktur</t>
  </si>
  <si>
    <t>Požadavek na samoodečet</t>
  </si>
  <si>
    <t>Poznámka k fakturaci</t>
  </si>
  <si>
    <t>Celkem (MWh)</t>
  </si>
  <si>
    <t>Město Šternberk</t>
  </si>
  <si>
    <t>00299529</t>
  </si>
  <si>
    <t>CZ00299529</t>
  </si>
  <si>
    <t>Horní náměstí</t>
  </si>
  <si>
    <t>Šternberk</t>
  </si>
  <si>
    <t>Ing. Stanislav</t>
  </si>
  <si>
    <t>Orság</t>
  </si>
  <si>
    <t>starosta města</t>
  </si>
  <si>
    <t>orsag@sternberk.cz</t>
  </si>
  <si>
    <t>Žitná</t>
  </si>
  <si>
    <t>RWE GasNet (SMP)</t>
  </si>
  <si>
    <t>27ZG700Z0006379H</t>
  </si>
  <si>
    <t>6991932</t>
  </si>
  <si>
    <t>od 25 MWh do 45 MWh</t>
  </si>
  <si>
    <t>Horní náměstí 16</t>
  </si>
  <si>
    <t>Stanislava</t>
  </si>
  <si>
    <t>Weiglová</t>
  </si>
  <si>
    <t>likvidace faktur</t>
  </si>
  <si>
    <t>weiglova@sternberk.cz</t>
  </si>
  <si>
    <t>19-1801688399/0800</t>
  </si>
  <si>
    <t>měsíčně</t>
  </si>
  <si>
    <t>bankovní převod</t>
  </si>
  <si>
    <t>15. den v měsíci</t>
  </si>
  <si>
    <t>ANO</t>
  </si>
  <si>
    <t>rok</t>
  </si>
  <si>
    <t>21. dnů po vystavení</t>
  </si>
  <si>
    <t>poštou i e-mailem</t>
  </si>
  <si>
    <t>27ZG700Z0006380W</t>
  </si>
  <si>
    <t>4002046</t>
  </si>
  <si>
    <t>od 45 MWh do 63 MWh</t>
  </si>
  <si>
    <t>Uničovská</t>
  </si>
  <si>
    <t>27ZG700Z0006381U</t>
  </si>
  <si>
    <t>4001986</t>
  </si>
  <si>
    <t>nad 63 MWh</t>
  </si>
  <si>
    <t>Bezručova 1162/20</t>
  </si>
  <si>
    <t>Bezručova</t>
  </si>
  <si>
    <t>27ZG700Z00003125</t>
  </si>
  <si>
    <t>6991874</t>
  </si>
  <si>
    <t>od 0 MWh do 1,89 MWh</t>
  </si>
  <si>
    <t>27ZG700Z0006382S</t>
  </si>
  <si>
    <t>24155106</t>
  </si>
  <si>
    <t>Komenského 388/40</t>
  </si>
  <si>
    <t>Komenského</t>
  </si>
  <si>
    <t>27ZG700Z0006378J</t>
  </si>
  <si>
    <t>5302398</t>
  </si>
  <si>
    <t>Hanácká</t>
  </si>
  <si>
    <t>27ZG700Z0006383Q</t>
  </si>
  <si>
    <t>5535701</t>
  </si>
  <si>
    <t>Bezručova 1161/20</t>
  </si>
  <si>
    <t>27ZG700Z0000394E</t>
  </si>
  <si>
    <t>3435748</t>
  </si>
  <si>
    <t>Opavská</t>
  </si>
  <si>
    <t>27ZG700Z0019042V</t>
  </si>
  <si>
    <t>5257754</t>
  </si>
  <si>
    <t>27ZG700Z00071442</t>
  </si>
  <si>
    <t>5446223</t>
  </si>
  <si>
    <t>27ZG700Z0019039K</t>
  </si>
  <si>
    <t>5049597</t>
  </si>
  <si>
    <t>ČSA</t>
  </si>
  <si>
    <t>27ZG700Z00073240</t>
  </si>
  <si>
    <t>6995301</t>
  </si>
  <si>
    <t>Radniční 80/18, 78501 Šternberk</t>
  </si>
  <si>
    <t>Radniční</t>
  </si>
  <si>
    <t>27ZG700Z0011382A</t>
  </si>
  <si>
    <t>5415043</t>
  </si>
  <si>
    <t>Dům dětí a mládeže Šternberk, p.o.</t>
  </si>
  <si>
    <t>61989941</t>
  </si>
  <si>
    <t>Mgr. Bc. Miroslav</t>
  </si>
  <si>
    <t>Sadil</t>
  </si>
  <si>
    <t>ředitel</t>
  </si>
  <si>
    <t>ddm.sadil@volny.cz</t>
  </si>
  <si>
    <t>Opavská 1386/14</t>
  </si>
  <si>
    <t>27ZG700Z00068593</t>
  </si>
  <si>
    <t>9300010659</t>
  </si>
  <si>
    <t>3461530</t>
  </si>
  <si>
    <t>Jana</t>
  </si>
  <si>
    <t>Birdáčová</t>
  </si>
  <si>
    <t>ekonom DDM Šternberk</t>
  </si>
  <si>
    <t>585 012 957, 739 061 884</t>
  </si>
  <si>
    <t>ddm.birdacova@centrum.cz</t>
  </si>
  <si>
    <t>19-1213810247/0100</t>
  </si>
  <si>
    <t>Mateřská škola Komenského 44, Šternberk, p.o.</t>
  </si>
  <si>
    <t>47654597</t>
  </si>
  <si>
    <t>Bc. Drahomíra</t>
  </si>
  <si>
    <t>Soldánová</t>
  </si>
  <si>
    <t>ředitelka</t>
  </si>
  <si>
    <t>mskomenskeho@tiscali.cz</t>
  </si>
  <si>
    <t>27ZG700Z0023686B</t>
  </si>
  <si>
    <t>9300027200</t>
  </si>
  <si>
    <t>25890100</t>
  </si>
  <si>
    <t>Komenského 2147/44</t>
  </si>
  <si>
    <t>60537811/0100</t>
  </si>
  <si>
    <t>27ZG700Z00236879</t>
  </si>
  <si>
    <t>6992195</t>
  </si>
  <si>
    <t>Mateřská škola Nádražní 7, Šternberk, p.o.</t>
  </si>
  <si>
    <t>61989924</t>
  </si>
  <si>
    <t>Nádražní</t>
  </si>
  <si>
    <t>Mgr. Iva</t>
  </si>
  <si>
    <t>Kráčmarová</t>
  </si>
  <si>
    <t>materska.skola-stbk@volny.cz</t>
  </si>
  <si>
    <t>U dráhy 1862/2</t>
  </si>
  <si>
    <t>U dráhy</t>
  </si>
  <si>
    <t>27ZG700Z0006158X</t>
  </si>
  <si>
    <t>5415045</t>
  </si>
  <si>
    <t>Nádražní 1302/7</t>
  </si>
  <si>
    <t>Bc. Iva</t>
  </si>
  <si>
    <t>1803045389/0800</t>
  </si>
  <si>
    <t>27ZG700Z00108338</t>
  </si>
  <si>
    <t>21161952</t>
  </si>
  <si>
    <t>Mateřská škola Světlov 21, Šternberk, p.o.</t>
  </si>
  <si>
    <t>07280238</t>
  </si>
  <si>
    <t>Světlov</t>
  </si>
  <si>
    <t>Mgr. Vladimíra</t>
  </si>
  <si>
    <t>Rášová</t>
  </si>
  <si>
    <t>Oblouková 1223/45</t>
  </si>
  <si>
    <t>Oblouková</t>
  </si>
  <si>
    <t>27ZG700Z0018997C</t>
  </si>
  <si>
    <t>10161041</t>
  </si>
  <si>
    <t>Světlov 2592/21</t>
  </si>
  <si>
    <t>NE</t>
  </si>
  <si>
    <t>27ZG700Z0628400P</t>
  </si>
  <si>
    <t>9302621193</t>
  </si>
  <si>
    <t>7141116</t>
  </si>
  <si>
    <t>Městská kulturní zařízení, p.o.</t>
  </si>
  <si>
    <t>00848751</t>
  </si>
  <si>
    <t>Masarykova</t>
  </si>
  <si>
    <t>RNDr. Libor</t>
  </si>
  <si>
    <t>Svoboda</t>
  </si>
  <si>
    <t>svoboda@mkzsternberk.cz</t>
  </si>
  <si>
    <t>ČSA 113/19</t>
  </si>
  <si>
    <t>27ZG700Z0612771Q</t>
  </si>
  <si>
    <t>4073619</t>
  </si>
  <si>
    <t>Masarykova 307/20</t>
  </si>
  <si>
    <t>40931811/0100</t>
  </si>
  <si>
    <t>kulturní dům - Masarykova 307/20</t>
  </si>
  <si>
    <t>27ZG700Z0019051U</t>
  </si>
  <si>
    <t>4054395</t>
  </si>
  <si>
    <t>Petr Endrödy</t>
  </si>
  <si>
    <t>02102986</t>
  </si>
  <si>
    <t>CZ8906195705</t>
  </si>
  <si>
    <t>Petr</t>
  </si>
  <si>
    <t>Endrödy</t>
  </si>
  <si>
    <t>endy@ilovesternberk.cz</t>
  </si>
  <si>
    <t>náměstí Svobody</t>
  </si>
  <si>
    <t>27ZG700Z0019023Z</t>
  </si>
  <si>
    <t>Uničovská 434/39</t>
  </si>
  <si>
    <t>43-8236980267/0100</t>
  </si>
  <si>
    <t>27ZG700Z0019024X</t>
  </si>
  <si>
    <t>Sociální služby Šternberk, p.o.</t>
  </si>
  <si>
    <t>70939730</t>
  </si>
  <si>
    <t>Mgr.Hana</t>
  </si>
  <si>
    <t>Dvorská</t>
  </si>
  <si>
    <t>dvorska@socialnisluzby.cz</t>
  </si>
  <si>
    <t>Na Valech</t>
  </si>
  <si>
    <t>27ZG700Z0011508E</t>
  </si>
  <si>
    <t>24469012</t>
  </si>
  <si>
    <t>Kateřina Máčalová</t>
  </si>
  <si>
    <t>Jana Šestáková, DiS.</t>
  </si>
  <si>
    <t>provozní, účetní</t>
  </si>
  <si>
    <t>585 013 672, 777 781 438</t>
  </si>
  <si>
    <t>macalova@socialnisluzby.cz, sestakova@socialnisluzby.cz</t>
  </si>
  <si>
    <t>27-4174770257/0100</t>
  </si>
  <si>
    <t>čtvrtletí</t>
  </si>
  <si>
    <t>Školní jídelna Šternberk, příspěvková organizace</t>
  </si>
  <si>
    <t>75009749</t>
  </si>
  <si>
    <t>Svatoplukova</t>
  </si>
  <si>
    <t>Martin</t>
  </si>
  <si>
    <t>Hrubý</t>
  </si>
  <si>
    <t>hruby@jidelna-sternberk.cz</t>
  </si>
  <si>
    <t>Komenského 2147/44 - ŠJ</t>
  </si>
  <si>
    <t>27ZG700Z0023685D</t>
  </si>
  <si>
    <t>20112894</t>
  </si>
  <si>
    <t>Svatoplukova 1419/7</t>
  </si>
  <si>
    <t>182088540/0300</t>
  </si>
  <si>
    <t>Základní škola náměstí Svobody 3, Šternberk, p.o.</t>
  </si>
  <si>
    <t>61989967</t>
  </si>
  <si>
    <t>nám Svobody</t>
  </si>
  <si>
    <t>Mgr. Pavel</t>
  </si>
  <si>
    <t>Konečný</t>
  </si>
  <si>
    <t>konecny@zsns-stbk.cz</t>
  </si>
  <si>
    <t>náměstí Svobody 1264/3</t>
  </si>
  <si>
    <t>Štenberk</t>
  </si>
  <si>
    <t>27ZG700Z0000370S</t>
  </si>
  <si>
    <t>x</t>
  </si>
  <si>
    <t>970873</t>
  </si>
  <si>
    <t>nám Svobody 1264/3</t>
  </si>
  <si>
    <t>19-1213740277/0100</t>
  </si>
  <si>
    <t>Základní škola Svatoplukova 7, Šternberk, p.o.</t>
  </si>
  <si>
    <t>61989860</t>
  </si>
  <si>
    <t>Mgr. Jaromír</t>
  </si>
  <si>
    <t>Sedlák</t>
  </si>
  <si>
    <t>sedlak@zssvat.cz</t>
  </si>
  <si>
    <t>27ZG700Z00003889</t>
  </si>
  <si>
    <t>12985</t>
  </si>
  <si>
    <t>101099425/0300</t>
  </si>
  <si>
    <t>Sadová 1412/1</t>
  </si>
  <si>
    <t>Sadová</t>
  </si>
  <si>
    <t>27ZG700Z0006753J</t>
  </si>
  <si>
    <t>3932661</t>
  </si>
  <si>
    <t>Základní škola Šternberk, Dr. Hrubého 2, p.o.</t>
  </si>
  <si>
    <t>61989991</t>
  </si>
  <si>
    <t>Dr. Hrubého</t>
  </si>
  <si>
    <t>Mgr. Lenka</t>
  </si>
  <si>
    <t>Hlaváčková</t>
  </si>
  <si>
    <t>sekretariat@zshrubeho.cz</t>
  </si>
  <si>
    <t>Dr.Hrubého 319/2</t>
  </si>
  <si>
    <t>Dr.Hrubého</t>
  </si>
  <si>
    <t>27ZG700Z0000369D</t>
  </si>
  <si>
    <t>301552</t>
  </si>
  <si>
    <t>Dr. Hrubého 319/2</t>
  </si>
  <si>
    <t>19-1213780287/0100</t>
  </si>
  <si>
    <t>Základní umělecká škola Šternberk, p.o.</t>
  </si>
  <si>
    <t>47654473</t>
  </si>
  <si>
    <t>Olomoucká</t>
  </si>
  <si>
    <t>Ciba</t>
  </si>
  <si>
    <t>zusstbk@tiscali.cz</t>
  </si>
  <si>
    <t>27ZG700Z0018977I</t>
  </si>
  <si>
    <t>6849404</t>
  </si>
  <si>
    <t>Olomoucká 1289/3</t>
  </si>
  <si>
    <t>179343950/0300</t>
  </si>
  <si>
    <t>27ZG700Z0018978G</t>
  </si>
  <si>
    <t>5945299</t>
  </si>
  <si>
    <t>Partyzánská</t>
  </si>
  <si>
    <t>27ZG700Z0013857G</t>
  </si>
  <si>
    <t>4838183</t>
  </si>
  <si>
    <t>čtvrtletně</t>
  </si>
  <si>
    <t>21. den v měsíci</t>
  </si>
  <si>
    <t>e-mailem</t>
  </si>
  <si>
    <t>Počet Odběrných míst:</t>
  </si>
  <si>
    <t>Spotřeba MWh 2019 - 2021</t>
  </si>
  <si>
    <t>Spotřeba MWh 2019 - 2022</t>
  </si>
  <si>
    <t>Spotřeba  MWh 2019</t>
  </si>
  <si>
    <t>Spotřeba  MWh 2019 - 2020</t>
  </si>
  <si>
    <t>příloha č. 1 - Seznam odběrných míst zemního plynu MO v období od 1.1.2019 do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</si>
</sst>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7FB2C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0" fontId="0" fillId="36" borderId="14" xfId="0" applyFill="1" applyBorder="1"/>
    <xf numFmtId="3" fontId="0" fillId="36" borderId="14" xfId="0" applyNumberFormat="1" applyFill="1" applyBorder="1"/>
    <xf numFmtId="0" fontId="19" fillId="36" borderId="14" xfId="0" applyFont="1" applyFill="1" applyBorder="1" applyAlignment="1">
      <alignment wrapText="1"/>
    </xf>
    <xf numFmtId="0" fontId="19" fillId="33" borderId="16" xfId="0" applyFont="1" applyFill="1" applyBorder="1" applyAlignment="1">
      <alignment horizontal="left" vertical="center" wrapText="1"/>
    </xf>
    <xf numFmtId="0" fontId="16" fillId="37" borderId="0" xfId="0" applyFont="1" applyFill="1" applyBorder="1" applyAlignment="1">
      <alignment horizontal="left" indent="3"/>
    </xf>
    <xf numFmtId="164" fontId="18" fillId="0" borderId="17" xfId="0" applyNumberFormat="1" applyFont="1" applyBorder="1" applyAlignment="1">
      <alignment wrapText="1"/>
    </xf>
    <xf numFmtId="164" fontId="16" fillId="36" borderId="15" xfId="0" applyNumberFormat="1" applyFont="1" applyFill="1" applyBorder="1"/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44"/>
  <sheetViews>
    <sheetView showGridLines="0" tabSelected="1" workbookViewId="0">
      <selection activeCell="B10" sqref="B10"/>
    </sheetView>
  </sheetViews>
  <sheetFormatPr defaultRowHeight="14.4" x14ac:dyDescent="0.3"/>
  <cols>
    <col min="1" max="1" width="36.5546875" bestFit="1" customWidth="1"/>
    <col min="2" max="2" width="13.44140625" customWidth="1"/>
    <col min="3" max="3" width="12.88671875" bestFit="1" customWidth="1"/>
    <col min="4" max="4" width="11.88671875" bestFit="1" customWidth="1"/>
    <col min="5" max="5" width="5" customWidth="1"/>
    <col min="6" max="6" width="3.88671875" customWidth="1"/>
    <col min="7" max="7" width="8.44140625" customWidth="1"/>
    <col min="8" max="8" width="6" customWidth="1"/>
    <col min="9" max="9" width="15" bestFit="1" customWidth="1"/>
    <col min="10" max="10" width="10.5546875" bestFit="1" customWidth="1"/>
    <col min="11" max="11" width="12.6640625" bestFit="1" customWidth="1"/>
    <col min="12" max="12" width="10.88671875" bestFit="1" customWidth="1"/>
    <col min="13" max="13" width="25.33203125" bestFit="1" customWidth="1"/>
    <col min="14" max="14" width="28.88671875" bestFit="1" customWidth="1"/>
    <col min="15" max="15" width="14.33203125" bestFit="1" customWidth="1"/>
    <col min="16" max="16" width="5" customWidth="1"/>
    <col min="17" max="17" width="3.88671875" customWidth="1"/>
    <col min="18" max="18" width="8.44140625" customWidth="1"/>
    <col min="19" max="19" width="6" customWidth="1"/>
    <col min="20" max="20" width="15.6640625" bestFit="1" customWidth="1"/>
    <col min="21" max="21" width="17.88671875" bestFit="1" customWidth="1"/>
    <col min="22" max="22" width="18.6640625" bestFit="1" customWidth="1"/>
    <col min="23" max="23" width="13.6640625" bestFit="1" customWidth="1"/>
    <col min="24" max="24" width="22.44140625" bestFit="1" customWidth="1"/>
    <col min="25" max="25" width="36.5546875" bestFit="1" customWidth="1"/>
    <col min="26" max="26" width="18.33203125" bestFit="1" customWidth="1"/>
    <col min="27" max="27" width="8.44140625" customWidth="1"/>
    <col min="28" max="28" width="6" customWidth="1"/>
    <col min="29" max="29" width="16.109375" bestFit="1" customWidth="1"/>
    <col min="30" max="30" width="16.88671875" bestFit="1" customWidth="1"/>
    <col min="31" max="31" width="19.5546875" bestFit="1" customWidth="1"/>
    <col min="32" max="32" width="22" bestFit="1" customWidth="1"/>
    <col min="33" max="33" width="36.5546875" bestFit="1" customWidth="1"/>
    <col min="34" max="34" width="18.5546875" bestFit="1" customWidth="1"/>
    <col min="35" max="35" width="13.33203125" bestFit="1" customWidth="1"/>
    <col min="36" max="36" width="35.109375" bestFit="1" customWidth="1"/>
    <col min="37" max="37" width="19.33203125" bestFit="1" customWidth="1"/>
    <col min="38" max="38" width="23" bestFit="1" customWidth="1"/>
    <col min="39" max="39" width="33.109375" bestFit="1" customWidth="1"/>
    <col min="40" max="40" width="14.109375" bestFit="1" customWidth="1"/>
    <col min="41" max="41" width="26.88671875" bestFit="1" customWidth="1"/>
    <col min="42" max="42" width="17.33203125" bestFit="1" customWidth="1"/>
    <col min="43" max="43" width="36.5546875" bestFit="1" customWidth="1"/>
    <col min="44" max="44" width="32.6640625" bestFit="1" customWidth="1"/>
    <col min="45" max="45" width="29.88671875" customWidth="1"/>
    <col min="46" max="46" width="17.5546875" hidden="1" customWidth="1"/>
    <col min="47" max="47" width="23.77734375" customWidth="1"/>
  </cols>
  <sheetData>
    <row r="2" spans="1:47" ht="18" customHeight="1" x14ac:dyDescent="0.3">
      <c r="A2" s="20" t="s">
        <v>273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47" x14ac:dyDescent="0.3">
      <c r="AU3" s="14"/>
    </row>
    <row r="4" spans="1:47" ht="14.4" customHeight="1" x14ac:dyDescent="0.3">
      <c r="A4" s="17" t="s">
        <v>0</v>
      </c>
      <c r="B4" s="18"/>
      <c r="C4" s="18"/>
      <c r="D4" s="18"/>
      <c r="E4" s="18"/>
      <c r="F4" s="18"/>
      <c r="G4" s="18"/>
      <c r="H4" s="19"/>
      <c r="I4" s="17" t="s">
        <v>1</v>
      </c>
      <c r="J4" s="18"/>
      <c r="K4" s="18"/>
      <c r="L4" s="18"/>
      <c r="M4" s="19"/>
      <c r="N4" s="17" t="s">
        <v>2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7" t="s">
        <v>3</v>
      </c>
      <c r="Z4" s="18"/>
      <c r="AA4" s="18"/>
      <c r="AB4" s="19"/>
      <c r="AC4" s="17" t="s">
        <v>4</v>
      </c>
      <c r="AD4" s="18"/>
      <c r="AE4" s="18"/>
      <c r="AF4" s="18"/>
      <c r="AG4" s="19"/>
      <c r="AH4" s="17" t="s">
        <v>5</v>
      </c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9"/>
      <c r="AU4" s="13"/>
    </row>
    <row r="5" spans="1:47" ht="21.6" customHeight="1" x14ac:dyDescent="0.3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19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  <c r="Y5" s="1" t="s">
        <v>6</v>
      </c>
      <c r="Z5" s="1" t="s">
        <v>25</v>
      </c>
      <c r="AA5" s="1" t="s">
        <v>12</v>
      </c>
      <c r="AB5" s="1" t="s">
        <v>13</v>
      </c>
      <c r="AC5" s="1" t="s">
        <v>14</v>
      </c>
      <c r="AD5" s="1" t="s">
        <v>15</v>
      </c>
      <c r="AE5" s="1" t="s">
        <v>16</v>
      </c>
      <c r="AF5" s="1" t="s">
        <v>17</v>
      </c>
      <c r="AG5" s="1" t="s">
        <v>18</v>
      </c>
      <c r="AH5" s="1" t="s">
        <v>26</v>
      </c>
      <c r="AI5" s="1" t="s">
        <v>27</v>
      </c>
      <c r="AJ5" s="1" t="s">
        <v>28</v>
      </c>
      <c r="AK5" s="1" t="s">
        <v>29</v>
      </c>
      <c r="AL5" s="1" t="s">
        <v>30</v>
      </c>
      <c r="AM5" s="1" t="s">
        <v>31</v>
      </c>
      <c r="AN5" s="1" t="s">
        <v>32</v>
      </c>
      <c r="AO5" s="1" t="s">
        <v>33</v>
      </c>
      <c r="AP5" s="1" t="s">
        <v>34</v>
      </c>
      <c r="AQ5" s="1" t="s">
        <v>35</v>
      </c>
      <c r="AR5" s="1" t="s">
        <v>36</v>
      </c>
      <c r="AS5" s="1" t="s">
        <v>37</v>
      </c>
      <c r="AT5" s="1" t="s">
        <v>38</v>
      </c>
      <c r="AU5" s="2" t="s">
        <v>39</v>
      </c>
    </row>
    <row r="6" spans="1:47" ht="21.6" customHeight="1" x14ac:dyDescent="0.3">
      <c r="A6" s="4" t="s">
        <v>40</v>
      </c>
      <c r="B6" s="6" t="s">
        <v>41</v>
      </c>
      <c r="C6" s="6" t="s">
        <v>42</v>
      </c>
      <c r="D6" s="4" t="s">
        <v>43</v>
      </c>
      <c r="E6" s="4">
        <v>16</v>
      </c>
      <c r="F6" s="3"/>
      <c r="G6" s="4" t="s">
        <v>44</v>
      </c>
      <c r="H6" s="4">
        <v>78501</v>
      </c>
      <c r="I6" s="4" t="s">
        <v>45</v>
      </c>
      <c r="J6" s="4" t="s">
        <v>46</v>
      </c>
      <c r="K6" s="4" t="s">
        <v>47</v>
      </c>
      <c r="L6" s="4">
        <v>585086274</v>
      </c>
      <c r="M6" s="4" t="s">
        <v>48</v>
      </c>
      <c r="N6" s="4" t="s">
        <v>49</v>
      </c>
      <c r="O6" s="4" t="s">
        <v>49</v>
      </c>
      <c r="P6" s="4">
        <v>390</v>
      </c>
      <c r="Q6" s="4">
        <v>12</v>
      </c>
      <c r="R6" s="4" t="s">
        <v>44</v>
      </c>
      <c r="S6" s="4">
        <v>78501</v>
      </c>
      <c r="T6" s="4" t="s">
        <v>50</v>
      </c>
      <c r="U6" s="6" t="s">
        <v>51</v>
      </c>
      <c r="V6" s="5"/>
      <c r="W6" s="6" t="s">
        <v>52</v>
      </c>
      <c r="X6" s="4" t="s">
        <v>53</v>
      </c>
      <c r="Y6" s="4" t="s">
        <v>40</v>
      </c>
      <c r="Z6" s="4" t="s">
        <v>54</v>
      </c>
      <c r="AA6" s="4" t="s">
        <v>44</v>
      </c>
      <c r="AB6" s="4">
        <v>78501</v>
      </c>
      <c r="AC6" s="4" t="s">
        <v>55</v>
      </c>
      <c r="AD6" s="4" t="s">
        <v>56</v>
      </c>
      <c r="AE6" s="4" t="s">
        <v>57</v>
      </c>
      <c r="AF6" s="4">
        <v>585086245</v>
      </c>
      <c r="AG6" s="4" t="s">
        <v>58</v>
      </c>
      <c r="AH6" s="4" t="s">
        <v>59</v>
      </c>
      <c r="AI6" s="4" t="s">
        <v>60</v>
      </c>
      <c r="AJ6" s="4" t="s">
        <v>61</v>
      </c>
      <c r="AK6" s="8">
        <v>0.8</v>
      </c>
      <c r="AL6" s="4" t="s">
        <v>62</v>
      </c>
      <c r="AM6" s="4" t="s">
        <v>63</v>
      </c>
      <c r="AN6" s="4" t="s">
        <v>64</v>
      </c>
      <c r="AO6" s="4" t="s">
        <v>61</v>
      </c>
      <c r="AP6" s="4" t="s">
        <v>65</v>
      </c>
      <c r="AQ6" s="4" t="s">
        <v>63</v>
      </c>
      <c r="AR6" s="4" t="s">
        <v>66</v>
      </c>
      <c r="AS6" s="4" t="s">
        <v>63</v>
      </c>
      <c r="AT6" s="3"/>
      <c r="AU6" s="7">
        <v>35.180822999999997</v>
      </c>
    </row>
    <row r="7" spans="1:47" ht="21.6" customHeight="1" x14ac:dyDescent="0.3">
      <c r="A7" s="4" t="s">
        <v>40</v>
      </c>
      <c r="B7" s="6" t="s">
        <v>41</v>
      </c>
      <c r="C7" s="6" t="s">
        <v>42</v>
      </c>
      <c r="D7" s="4" t="s">
        <v>43</v>
      </c>
      <c r="E7" s="4">
        <v>16</v>
      </c>
      <c r="F7" s="3"/>
      <c r="G7" s="4" t="s">
        <v>44</v>
      </c>
      <c r="H7" s="4">
        <v>78501</v>
      </c>
      <c r="I7" s="4" t="s">
        <v>45</v>
      </c>
      <c r="J7" s="4" t="s">
        <v>46</v>
      </c>
      <c r="K7" s="4" t="s">
        <v>47</v>
      </c>
      <c r="L7" s="4">
        <v>585086274</v>
      </c>
      <c r="M7" s="4" t="s">
        <v>48</v>
      </c>
      <c r="N7" s="4" t="s">
        <v>49</v>
      </c>
      <c r="O7" s="4" t="s">
        <v>49</v>
      </c>
      <c r="P7" s="4">
        <v>390</v>
      </c>
      <c r="Q7" s="4">
        <v>12</v>
      </c>
      <c r="R7" s="4" t="s">
        <v>44</v>
      </c>
      <c r="S7" s="4">
        <v>78501</v>
      </c>
      <c r="T7" s="4" t="s">
        <v>50</v>
      </c>
      <c r="U7" s="6" t="s">
        <v>67</v>
      </c>
      <c r="V7" s="5"/>
      <c r="W7" s="6" t="s">
        <v>68</v>
      </c>
      <c r="X7" s="4" t="s">
        <v>69</v>
      </c>
      <c r="Y7" s="4" t="s">
        <v>40</v>
      </c>
      <c r="Z7" s="4" t="s">
        <v>54</v>
      </c>
      <c r="AA7" s="4" t="s">
        <v>44</v>
      </c>
      <c r="AB7" s="4">
        <v>78501</v>
      </c>
      <c r="AC7" s="4" t="s">
        <v>55</v>
      </c>
      <c r="AD7" s="4" t="s">
        <v>56</v>
      </c>
      <c r="AE7" s="4" t="s">
        <v>57</v>
      </c>
      <c r="AF7" s="4">
        <v>585086245</v>
      </c>
      <c r="AG7" s="4" t="s">
        <v>58</v>
      </c>
      <c r="AH7" s="4" t="s">
        <v>59</v>
      </c>
      <c r="AI7" s="4" t="s">
        <v>60</v>
      </c>
      <c r="AJ7" s="4" t="s">
        <v>61</v>
      </c>
      <c r="AK7" s="8">
        <v>0.8</v>
      </c>
      <c r="AL7" s="4" t="s">
        <v>62</v>
      </c>
      <c r="AM7" s="4" t="s">
        <v>63</v>
      </c>
      <c r="AN7" s="4" t="s">
        <v>64</v>
      </c>
      <c r="AO7" s="4" t="s">
        <v>61</v>
      </c>
      <c r="AP7" s="4" t="s">
        <v>65</v>
      </c>
      <c r="AQ7" s="4" t="s">
        <v>63</v>
      </c>
      <c r="AR7" s="4" t="s">
        <v>66</v>
      </c>
      <c r="AS7" s="4" t="s">
        <v>63</v>
      </c>
      <c r="AT7" s="3"/>
      <c r="AU7" s="7">
        <v>59.082825999999997</v>
      </c>
    </row>
    <row r="8" spans="1:47" ht="21.6" customHeight="1" x14ac:dyDescent="0.3">
      <c r="A8" s="4" t="s">
        <v>40</v>
      </c>
      <c r="B8" s="6" t="s">
        <v>41</v>
      </c>
      <c r="C8" s="6" t="s">
        <v>42</v>
      </c>
      <c r="D8" s="4" t="s">
        <v>43</v>
      </c>
      <c r="E8" s="4">
        <v>16</v>
      </c>
      <c r="F8" s="3"/>
      <c r="G8" s="4" t="s">
        <v>44</v>
      </c>
      <c r="H8" s="4">
        <v>78501</v>
      </c>
      <c r="I8" s="4" t="s">
        <v>45</v>
      </c>
      <c r="J8" s="4" t="s">
        <v>46</v>
      </c>
      <c r="K8" s="4" t="s">
        <v>47</v>
      </c>
      <c r="L8" s="4">
        <v>585086274</v>
      </c>
      <c r="M8" s="4" t="s">
        <v>48</v>
      </c>
      <c r="N8" s="4" t="s">
        <v>70</v>
      </c>
      <c r="O8" s="4" t="s">
        <v>70</v>
      </c>
      <c r="P8" s="4">
        <v>384</v>
      </c>
      <c r="Q8" s="4">
        <v>51</v>
      </c>
      <c r="R8" s="4" t="s">
        <v>44</v>
      </c>
      <c r="S8" s="4">
        <v>78501</v>
      </c>
      <c r="T8" s="4" t="s">
        <v>50</v>
      </c>
      <c r="U8" s="6" t="s">
        <v>71</v>
      </c>
      <c r="V8" s="5"/>
      <c r="W8" s="6" t="s">
        <v>72</v>
      </c>
      <c r="X8" s="4" t="s">
        <v>73</v>
      </c>
      <c r="Y8" s="4" t="s">
        <v>40</v>
      </c>
      <c r="Z8" s="4" t="s">
        <v>54</v>
      </c>
      <c r="AA8" s="4" t="s">
        <v>44</v>
      </c>
      <c r="AB8" s="4">
        <v>78501</v>
      </c>
      <c r="AC8" s="4" t="s">
        <v>55</v>
      </c>
      <c r="AD8" s="4" t="s">
        <v>56</v>
      </c>
      <c r="AE8" s="4" t="s">
        <v>57</v>
      </c>
      <c r="AF8" s="4">
        <v>585086245</v>
      </c>
      <c r="AG8" s="4" t="s">
        <v>58</v>
      </c>
      <c r="AH8" s="4" t="s">
        <v>59</v>
      </c>
      <c r="AI8" s="4" t="s">
        <v>60</v>
      </c>
      <c r="AJ8" s="4" t="s">
        <v>61</v>
      </c>
      <c r="AK8" s="8">
        <v>0.8</v>
      </c>
      <c r="AL8" s="4" t="s">
        <v>62</v>
      </c>
      <c r="AM8" s="4" t="s">
        <v>63</v>
      </c>
      <c r="AN8" s="4" t="s">
        <v>64</v>
      </c>
      <c r="AO8" s="4" t="s">
        <v>61</v>
      </c>
      <c r="AP8" s="4" t="s">
        <v>65</v>
      </c>
      <c r="AQ8" s="4" t="s">
        <v>63</v>
      </c>
      <c r="AR8" s="4" t="s">
        <v>66</v>
      </c>
      <c r="AS8" s="4" t="s">
        <v>63</v>
      </c>
      <c r="AT8" s="3"/>
      <c r="AU8" s="7">
        <v>107.269801</v>
      </c>
    </row>
    <row r="9" spans="1:47" ht="21.6" customHeight="1" x14ac:dyDescent="0.3">
      <c r="A9" s="4" t="s">
        <v>40</v>
      </c>
      <c r="B9" s="6" t="s">
        <v>41</v>
      </c>
      <c r="C9" s="6" t="s">
        <v>42</v>
      </c>
      <c r="D9" s="4" t="s">
        <v>43</v>
      </c>
      <c r="E9" s="4">
        <v>16</v>
      </c>
      <c r="F9" s="3"/>
      <c r="G9" s="4" t="s">
        <v>44</v>
      </c>
      <c r="H9" s="4">
        <v>78501</v>
      </c>
      <c r="I9" s="4" t="s">
        <v>45</v>
      </c>
      <c r="J9" s="4" t="s">
        <v>46</v>
      </c>
      <c r="K9" s="4" t="s">
        <v>47</v>
      </c>
      <c r="L9" s="4">
        <v>585086274</v>
      </c>
      <c r="M9" s="4" t="s">
        <v>48</v>
      </c>
      <c r="N9" s="4" t="s">
        <v>74</v>
      </c>
      <c r="O9" s="4" t="s">
        <v>75</v>
      </c>
      <c r="P9" s="4">
        <v>1162</v>
      </c>
      <c r="Q9" s="4">
        <v>20</v>
      </c>
      <c r="R9" s="4" t="s">
        <v>44</v>
      </c>
      <c r="S9" s="4">
        <v>78501</v>
      </c>
      <c r="T9" s="4" t="s">
        <v>50</v>
      </c>
      <c r="U9" s="6" t="s">
        <v>76</v>
      </c>
      <c r="V9" s="5"/>
      <c r="W9" s="6" t="s">
        <v>77</v>
      </c>
      <c r="X9" s="4" t="s">
        <v>78</v>
      </c>
      <c r="Y9" s="4" t="s">
        <v>40</v>
      </c>
      <c r="Z9" s="4" t="s">
        <v>54</v>
      </c>
      <c r="AA9" s="4" t="s">
        <v>44</v>
      </c>
      <c r="AB9" s="4">
        <v>78501</v>
      </c>
      <c r="AC9" s="4" t="s">
        <v>55</v>
      </c>
      <c r="AD9" s="4" t="s">
        <v>56</v>
      </c>
      <c r="AE9" s="4" t="s">
        <v>57</v>
      </c>
      <c r="AF9" s="4">
        <v>585086245</v>
      </c>
      <c r="AG9" s="4" t="s">
        <v>58</v>
      </c>
      <c r="AH9" s="4" t="s">
        <v>59</v>
      </c>
      <c r="AI9" s="4" t="s">
        <v>60</v>
      </c>
      <c r="AJ9" s="4" t="s">
        <v>61</v>
      </c>
      <c r="AK9" s="8">
        <v>0.8</v>
      </c>
      <c r="AL9" s="4" t="s">
        <v>62</v>
      </c>
      <c r="AM9" s="4" t="s">
        <v>63</v>
      </c>
      <c r="AN9" s="4" t="s">
        <v>64</v>
      </c>
      <c r="AO9" s="4" t="s">
        <v>61</v>
      </c>
      <c r="AP9" s="4" t="s">
        <v>65</v>
      </c>
      <c r="AQ9" s="4" t="s">
        <v>63</v>
      </c>
      <c r="AR9" s="4" t="s">
        <v>66</v>
      </c>
      <c r="AS9" s="4" t="s">
        <v>63</v>
      </c>
      <c r="AT9" s="3"/>
      <c r="AU9" s="7">
        <v>0</v>
      </c>
    </row>
    <row r="10" spans="1:47" ht="21.6" customHeight="1" x14ac:dyDescent="0.3">
      <c r="A10" s="4" t="s">
        <v>40</v>
      </c>
      <c r="B10" s="6" t="s">
        <v>41</v>
      </c>
      <c r="C10" s="6" t="s">
        <v>42</v>
      </c>
      <c r="D10" s="4" t="s">
        <v>43</v>
      </c>
      <c r="E10" s="4">
        <v>16</v>
      </c>
      <c r="F10" s="3"/>
      <c r="G10" s="4" t="s">
        <v>44</v>
      </c>
      <c r="H10" s="4">
        <v>78501</v>
      </c>
      <c r="I10" s="4" t="s">
        <v>45</v>
      </c>
      <c r="J10" s="4" t="s">
        <v>46</v>
      </c>
      <c r="K10" s="4" t="s">
        <v>47</v>
      </c>
      <c r="L10" s="4">
        <v>585086274</v>
      </c>
      <c r="M10" s="4" t="s">
        <v>48</v>
      </c>
      <c r="N10" s="4" t="s">
        <v>70</v>
      </c>
      <c r="O10" s="4" t="s">
        <v>70</v>
      </c>
      <c r="P10" s="4">
        <v>384</v>
      </c>
      <c r="Q10" s="4">
        <v>51</v>
      </c>
      <c r="R10" s="4" t="s">
        <v>44</v>
      </c>
      <c r="S10" s="4">
        <v>78501</v>
      </c>
      <c r="T10" s="4" t="s">
        <v>50</v>
      </c>
      <c r="U10" s="6" t="s">
        <v>79</v>
      </c>
      <c r="V10" s="5"/>
      <c r="W10" s="6" t="s">
        <v>80</v>
      </c>
      <c r="X10" s="4" t="s">
        <v>73</v>
      </c>
      <c r="Y10" s="4" t="s">
        <v>40</v>
      </c>
      <c r="Z10" s="4" t="s">
        <v>54</v>
      </c>
      <c r="AA10" s="4" t="s">
        <v>44</v>
      </c>
      <c r="AB10" s="4">
        <v>78501</v>
      </c>
      <c r="AC10" s="4" t="s">
        <v>55</v>
      </c>
      <c r="AD10" s="4" t="s">
        <v>56</v>
      </c>
      <c r="AE10" s="4" t="s">
        <v>57</v>
      </c>
      <c r="AF10" s="4">
        <v>585086245</v>
      </c>
      <c r="AG10" s="4" t="s">
        <v>58</v>
      </c>
      <c r="AH10" s="4" t="s">
        <v>59</v>
      </c>
      <c r="AI10" s="4" t="s">
        <v>60</v>
      </c>
      <c r="AJ10" s="4" t="s">
        <v>61</v>
      </c>
      <c r="AK10" s="8">
        <v>0.8</v>
      </c>
      <c r="AL10" s="4" t="s">
        <v>62</v>
      </c>
      <c r="AM10" s="4" t="s">
        <v>63</v>
      </c>
      <c r="AN10" s="4" t="s">
        <v>64</v>
      </c>
      <c r="AO10" s="4" t="s">
        <v>61</v>
      </c>
      <c r="AP10" s="4" t="s">
        <v>65</v>
      </c>
      <c r="AQ10" s="4" t="s">
        <v>63</v>
      </c>
      <c r="AR10" s="4" t="s">
        <v>66</v>
      </c>
      <c r="AS10" s="4" t="s">
        <v>63</v>
      </c>
      <c r="AT10" s="3"/>
      <c r="AU10" s="7">
        <v>81.640516000000005</v>
      </c>
    </row>
    <row r="11" spans="1:47" ht="21.6" customHeight="1" x14ac:dyDescent="0.3">
      <c r="A11" s="4" t="s">
        <v>40</v>
      </c>
      <c r="B11" s="6" t="s">
        <v>41</v>
      </c>
      <c r="C11" s="6" t="s">
        <v>42</v>
      </c>
      <c r="D11" s="4" t="s">
        <v>43</v>
      </c>
      <c r="E11" s="4">
        <v>16</v>
      </c>
      <c r="F11" s="3"/>
      <c r="G11" s="4" t="s">
        <v>44</v>
      </c>
      <c r="H11" s="4">
        <v>78501</v>
      </c>
      <c r="I11" s="4" t="s">
        <v>45</v>
      </c>
      <c r="J11" s="4" t="s">
        <v>46</v>
      </c>
      <c r="K11" s="4" t="s">
        <v>47</v>
      </c>
      <c r="L11" s="4">
        <v>585086274</v>
      </c>
      <c r="M11" s="4" t="s">
        <v>48</v>
      </c>
      <c r="N11" s="4" t="s">
        <v>81</v>
      </c>
      <c r="O11" s="4" t="s">
        <v>82</v>
      </c>
      <c r="P11" s="4">
        <v>388</v>
      </c>
      <c r="Q11" s="4">
        <v>40</v>
      </c>
      <c r="R11" s="4" t="s">
        <v>44</v>
      </c>
      <c r="S11" s="4">
        <v>78501</v>
      </c>
      <c r="T11" s="4" t="s">
        <v>50</v>
      </c>
      <c r="U11" s="6" t="s">
        <v>83</v>
      </c>
      <c r="V11" s="5"/>
      <c r="W11" s="6" t="s">
        <v>84</v>
      </c>
      <c r="X11" s="4" t="s">
        <v>73</v>
      </c>
      <c r="Y11" s="4" t="s">
        <v>40</v>
      </c>
      <c r="Z11" s="4" t="s">
        <v>54</v>
      </c>
      <c r="AA11" s="4" t="s">
        <v>44</v>
      </c>
      <c r="AB11" s="4">
        <v>78501</v>
      </c>
      <c r="AC11" s="4" t="s">
        <v>55</v>
      </c>
      <c r="AD11" s="4" t="s">
        <v>56</v>
      </c>
      <c r="AE11" s="4" t="s">
        <v>57</v>
      </c>
      <c r="AF11" s="4">
        <v>585086245</v>
      </c>
      <c r="AG11" s="4" t="s">
        <v>58</v>
      </c>
      <c r="AH11" s="4" t="s">
        <v>59</v>
      </c>
      <c r="AI11" s="4" t="s">
        <v>60</v>
      </c>
      <c r="AJ11" s="4" t="s">
        <v>61</v>
      </c>
      <c r="AK11" s="8">
        <v>0.8</v>
      </c>
      <c r="AL11" s="4" t="s">
        <v>62</v>
      </c>
      <c r="AM11" s="4" t="s">
        <v>63</v>
      </c>
      <c r="AN11" s="4" t="s">
        <v>64</v>
      </c>
      <c r="AO11" s="4" t="s">
        <v>61</v>
      </c>
      <c r="AP11" s="4" t="s">
        <v>65</v>
      </c>
      <c r="AQ11" s="4" t="s">
        <v>63</v>
      </c>
      <c r="AR11" s="4" t="s">
        <v>66</v>
      </c>
      <c r="AS11" s="4" t="s">
        <v>63</v>
      </c>
      <c r="AT11" s="3"/>
      <c r="AU11" s="7">
        <v>76.865084999999993</v>
      </c>
    </row>
    <row r="12" spans="1:47" ht="21.6" customHeight="1" x14ac:dyDescent="0.3">
      <c r="A12" s="4" t="s">
        <v>40</v>
      </c>
      <c r="B12" s="6" t="s">
        <v>41</v>
      </c>
      <c r="C12" s="6" t="s">
        <v>42</v>
      </c>
      <c r="D12" s="4" t="s">
        <v>43</v>
      </c>
      <c r="E12" s="4">
        <v>16</v>
      </c>
      <c r="F12" s="3"/>
      <c r="G12" s="4" t="s">
        <v>44</v>
      </c>
      <c r="H12" s="4">
        <v>78501</v>
      </c>
      <c r="I12" s="4" t="s">
        <v>45</v>
      </c>
      <c r="J12" s="4" t="s">
        <v>46</v>
      </c>
      <c r="K12" s="4" t="s">
        <v>47</v>
      </c>
      <c r="L12" s="4">
        <v>585086274</v>
      </c>
      <c r="M12" s="4" t="s">
        <v>48</v>
      </c>
      <c r="N12" s="4" t="s">
        <v>85</v>
      </c>
      <c r="O12" s="4" t="s">
        <v>85</v>
      </c>
      <c r="P12" s="4">
        <v>387</v>
      </c>
      <c r="Q12" s="4">
        <v>4</v>
      </c>
      <c r="R12" s="4" t="s">
        <v>44</v>
      </c>
      <c r="S12" s="4">
        <v>78501</v>
      </c>
      <c r="T12" s="4" t="s">
        <v>50</v>
      </c>
      <c r="U12" s="6" t="s">
        <v>86</v>
      </c>
      <c r="V12" s="5"/>
      <c r="W12" s="6" t="s">
        <v>87</v>
      </c>
      <c r="X12" s="4" t="s">
        <v>73</v>
      </c>
      <c r="Y12" s="4" t="s">
        <v>40</v>
      </c>
      <c r="Z12" s="4" t="s">
        <v>54</v>
      </c>
      <c r="AA12" s="4" t="s">
        <v>44</v>
      </c>
      <c r="AB12" s="4">
        <v>78501</v>
      </c>
      <c r="AC12" s="4" t="s">
        <v>55</v>
      </c>
      <c r="AD12" s="4" t="s">
        <v>56</v>
      </c>
      <c r="AE12" s="4" t="s">
        <v>57</v>
      </c>
      <c r="AF12" s="4">
        <v>585086245</v>
      </c>
      <c r="AG12" s="4" t="s">
        <v>58</v>
      </c>
      <c r="AH12" s="4" t="s">
        <v>59</v>
      </c>
      <c r="AI12" s="4" t="s">
        <v>60</v>
      </c>
      <c r="AJ12" s="4" t="s">
        <v>61</v>
      </c>
      <c r="AK12" s="8">
        <v>0.8</v>
      </c>
      <c r="AL12" s="4" t="s">
        <v>62</v>
      </c>
      <c r="AM12" s="4" t="s">
        <v>63</v>
      </c>
      <c r="AN12" s="4" t="s">
        <v>64</v>
      </c>
      <c r="AO12" s="4" t="s">
        <v>61</v>
      </c>
      <c r="AP12" s="4" t="s">
        <v>65</v>
      </c>
      <c r="AQ12" s="4" t="s">
        <v>63</v>
      </c>
      <c r="AR12" s="4" t="s">
        <v>66</v>
      </c>
      <c r="AS12" s="4" t="s">
        <v>63</v>
      </c>
      <c r="AT12" s="3"/>
      <c r="AU12" s="7">
        <v>326.34671700000001</v>
      </c>
    </row>
    <row r="13" spans="1:47" ht="21.6" customHeight="1" x14ac:dyDescent="0.3">
      <c r="A13" s="4" t="s">
        <v>40</v>
      </c>
      <c r="B13" s="6" t="s">
        <v>41</v>
      </c>
      <c r="C13" s="6" t="s">
        <v>42</v>
      </c>
      <c r="D13" s="4" t="s">
        <v>43</v>
      </c>
      <c r="E13" s="4">
        <v>16</v>
      </c>
      <c r="F13" s="3"/>
      <c r="G13" s="4" t="s">
        <v>44</v>
      </c>
      <c r="H13" s="4">
        <v>78501</v>
      </c>
      <c r="I13" s="4" t="s">
        <v>45</v>
      </c>
      <c r="J13" s="4" t="s">
        <v>46</v>
      </c>
      <c r="K13" s="4" t="s">
        <v>47</v>
      </c>
      <c r="L13" s="4">
        <v>585086274</v>
      </c>
      <c r="M13" s="4" t="s">
        <v>48</v>
      </c>
      <c r="N13" s="4" t="s">
        <v>88</v>
      </c>
      <c r="O13" s="4" t="s">
        <v>75</v>
      </c>
      <c r="P13" s="4">
        <v>1161</v>
      </c>
      <c r="Q13" s="4">
        <v>20</v>
      </c>
      <c r="R13" s="4" t="s">
        <v>44</v>
      </c>
      <c r="S13" s="4">
        <v>78501</v>
      </c>
      <c r="T13" s="4" t="s">
        <v>50</v>
      </c>
      <c r="U13" s="6" t="s">
        <v>89</v>
      </c>
      <c r="V13" s="5"/>
      <c r="W13" s="6" t="s">
        <v>90</v>
      </c>
      <c r="X13" s="4" t="s">
        <v>78</v>
      </c>
      <c r="Y13" s="4" t="s">
        <v>40</v>
      </c>
      <c r="Z13" s="4" t="s">
        <v>54</v>
      </c>
      <c r="AA13" s="4" t="s">
        <v>44</v>
      </c>
      <c r="AB13" s="4">
        <v>78501</v>
      </c>
      <c r="AC13" s="4" t="s">
        <v>55</v>
      </c>
      <c r="AD13" s="4" t="s">
        <v>56</v>
      </c>
      <c r="AE13" s="4" t="s">
        <v>57</v>
      </c>
      <c r="AF13" s="4">
        <v>585086245</v>
      </c>
      <c r="AG13" s="4" t="s">
        <v>58</v>
      </c>
      <c r="AH13" s="4" t="s">
        <v>59</v>
      </c>
      <c r="AI13" s="4" t="s">
        <v>60</v>
      </c>
      <c r="AJ13" s="4" t="s">
        <v>61</v>
      </c>
      <c r="AK13" s="8">
        <v>0.8</v>
      </c>
      <c r="AL13" s="4" t="s">
        <v>62</v>
      </c>
      <c r="AM13" s="4" t="s">
        <v>63</v>
      </c>
      <c r="AN13" s="4" t="s">
        <v>64</v>
      </c>
      <c r="AO13" s="4" t="s">
        <v>61</v>
      </c>
      <c r="AP13" s="4" t="s">
        <v>65</v>
      </c>
      <c r="AQ13" s="4" t="s">
        <v>63</v>
      </c>
      <c r="AR13" s="4" t="s">
        <v>66</v>
      </c>
      <c r="AS13" s="4" t="s">
        <v>63</v>
      </c>
      <c r="AT13" s="3"/>
      <c r="AU13" s="7">
        <v>0</v>
      </c>
    </row>
    <row r="14" spans="1:47" ht="21.6" customHeight="1" x14ac:dyDescent="0.3">
      <c r="A14" s="4" t="s">
        <v>40</v>
      </c>
      <c r="B14" s="6" t="s">
        <v>41</v>
      </c>
      <c r="C14" s="6" t="s">
        <v>42</v>
      </c>
      <c r="D14" s="4" t="s">
        <v>43</v>
      </c>
      <c r="E14" s="4">
        <v>16</v>
      </c>
      <c r="F14" s="3"/>
      <c r="G14" s="4" t="s">
        <v>44</v>
      </c>
      <c r="H14" s="4">
        <v>78501</v>
      </c>
      <c r="I14" s="4" t="s">
        <v>45</v>
      </c>
      <c r="J14" s="4" t="s">
        <v>46</v>
      </c>
      <c r="K14" s="4" t="s">
        <v>47</v>
      </c>
      <c r="L14" s="4">
        <v>585086274</v>
      </c>
      <c r="M14" s="4" t="s">
        <v>48</v>
      </c>
      <c r="N14" s="4" t="s">
        <v>91</v>
      </c>
      <c r="O14" s="4" t="s">
        <v>91</v>
      </c>
      <c r="P14" s="4">
        <v>68</v>
      </c>
      <c r="Q14" s="4">
        <v>2</v>
      </c>
      <c r="R14" s="4" t="s">
        <v>44</v>
      </c>
      <c r="S14" s="4">
        <v>78501</v>
      </c>
      <c r="T14" s="4" t="s">
        <v>50</v>
      </c>
      <c r="U14" s="6" t="s">
        <v>92</v>
      </c>
      <c r="V14" s="5"/>
      <c r="W14" s="6" t="s">
        <v>93</v>
      </c>
      <c r="X14" s="4" t="s">
        <v>78</v>
      </c>
      <c r="Y14" s="4" t="s">
        <v>40</v>
      </c>
      <c r="Z14" s="4" t="s">
        <v>54</v>
      </c>
      <c r="AA14" s="4" t="s">
        <v>44</v>
      </c>
      <c r="AB14" s="4">
        <v>78501</v>
      </c>
      <c r="AC14" s="4" t="s">
        <v>55</v>
      </c>
      <c r="AD14" s="4" t="s">
        <v>56</v>
      </c>
      <c r="AE14" s="4" t="s">
        <v>57</v>
      </c>
      <c r="AF14" s="4">
        <v>585086245</v>
      </c>
      <c r="AG14" s="4" t="s">
        <v>58</v>
      </c>
      <c r="AH14" s="4" t="s">
        <v>59</v>
      </c>
      <c r="AI14" s="4" t="s">
        <v>60</v>
      </c>
      <c r="AJ14" s="4" t="s">
        <v>61</v>
      </c>
      <c r="AK14" s="8">
        <v>0.8</v>
      </c>
      <c r="AL14" s="4" t="s">
        <v>62</v>
      </c>
      <c r="AM14" s="4" t="s">
        <v>63</v>
      </c>
      <c r="AN14" s="4" t="s">
        <v>64</v>
      </c>
      <c r="AO14" s="4" t="s">
        <v>61</v>
      </c>
      <c r="AP14" s="4" t="s">
        <v>65</v>
      </c>
      <c r="AQ14" s="4" t="s">
        <v>63</v>
      </c>
      <c r="AR14" s="4" t="s">
        <v>66</v>
      </c>
      <c r="AS14" s="4" t="s">
        <v>63</v>
      </c>
      <c r="AT14" s="3"/>
      <c r="AU14" s="7">
        <v>0</v>
      </c>
    </row>
    <row r="15" spans="1:47" ht="21.6" customHeight="1" x14ac:dyDescent="0.3">
      <c r="A15" s="4" t="s">
        <v>40</v>
      </c>
      <c r="B15" s="6" t="s">
        <v>41</v>
      </c>
      <c r="C15" s="6" t="s">
        <v>42</v>
      </c>
      <c r="D15" s="4" t="s">
        <v>43</v>
      </c>
      <c r="E15" s="4">
        <v>16</v>
      </c>
      <c r="F15" s="3"/>
      <c r="G15" s="4" t="s">
        <v>44</v>
      </c>
      <c r="H15" s="4">
        <v>78501</v>
      </c>
      <c r="I15" s="4" t="s">
        <v>45</v>
      </c>
      <c r="J15" s="4" t="s">
        <v>46</v>
      </c>
      <c r="K15" s="4" t="s">
        <v>47</v>
      </c>
      <c r="L15" s="4">
        <v>585086274</v>
      </c>
      <c r="M15" s="4" t="s">
        <v>48</v>
      </c>
      <c r="N15" s="4" t="s">
        <v>43</v>
      </c>
      <c r="O15" s="4" t="s">
        <v>43</v>
      </c>
      <c r="P15" s="4">
        <v>57</v>
      </c>
      <c r="Q15" s="4">
        <v>9</v>
      </c>
      <c r="R15" s="4" t="s">
        <v>44</v>
      </c>
      <c r="S15" s="4">
        <v>78501</v>
      </c>
      <c r="T15" s="4" t="s">
        <v>50</v>
      </c>
      <c r="U15" s="6" t="s">
        <v>94</v>
      </c>
      <c r="V15" s="5"/>
      <c r="W15" s="6" t="s">
        <v>95</v>
      </c>
      <c r="X15" s="4" t="s">
        <v>69</v>
      </c>
      <c r="Y15" s="4" t="s">
        <v>40</v>
      </c>
      <c r="Z15" s="4" t="s">
        <v>54</v>
      </c>
      <c r="AA15" s="4" t="s">
        <v>44</v>
      </c>
      <c r="AB15" s="4">
        <v>78501</v>
      </c>
      <c r="AC15" s="4" t="s">
        <v>55</v>
      </c>
      <c r="AD15" s="4" t="s">
        <v>56</v>
      </c>
      <c r="AE15" s="4" t="s">
        <v>57</v>
      </c>
      <c r="AF15" s="4">
        <v>585086245</v>
      </c>
      <c r="AG15" s="4" t="s">
        <v>58</v>
      </c>
      <c r="AH15" s="4" t="s">
        <v>59</v>
      </c>
      <c r="AI15" s="4" t="s">
        <v>60</v>
      </c>
      <c r="AJ15" s="4" t="s">
        <v>61</v>
      </c>
      <c r="AK15" s="8">
        <v>0.8</v>
      </c>
      <c r="AL15" s="4" t="s">
        <v>62</v>
      </c>
      <c r="AM15" s="4" t="s">
        <v>63</v>
      </c>
      <c r="AN15" s="4" t="s">
        <v>64</v>
      </c>
      <c r="AO15" s="4" t="s">
        <v>61</v>
      </c>
      <c r="AP15" s="4" t="s">
        <v>65</v>
      </c>
      <c r="AQ15" s="4" t="s">
        <v>63</v>
      </c>
      <c r="AR15" s="4" t="s">
        <v>66</v>
      </c>
      <c r="AS15" s="4" t="s">
        <v>63</v>
      </c>
      <c r="AT15" s="3"/>
      <c r="AU15" s="7">
        <v>51.451520000000002</v>
      </c>
    </row>
    <row r="16" spans="1:47" ht="21.6" customHeight="1" x14ac:dyDescent="0.3">
      <c r="A16" s="4" t="s">
        <v>40</v>
      </c>
      <c r="B16" s="6" t="s">
        <v>41</v>
      </c>
      <c r="C16" s="6" t="s">
        <v>42</v>
      </c>
      <c r="D16" s="4" t="s">
        <v>43</v>
      </c>
      <c r="E16" s="4">
        <v>16</v>
      </c>
      <c r="F16" s="3"/>
      <c r="G16" s="4" t="s">
        <v>44</v>
      </c>
      <c r="H16" s="4">
        <v>78501</v>
      </c>
      <c r="I16" s="4" t="s">
        <v>45</v>
      </c>
      <c r="J16" s="4" t="s">
        <v>46</v>
      </c>
      <c r="K16" s="4" t="s">
        <v>47</v>
      </c>
      <c r="L16" s="4">
        <v>585086274</v>
      </c>
      <c r="M16" s="4" t="s">
        <v>48</v>
      </c>
      <c r="N16" s="4" t="s">
        <v>43</v>
      </c>
      <c r="O16" s="4" t="s">
        <v>43</v>
      </c>
      <c r="P16" s="4">
        <v>78</v>
      </c>
      <c r="Q16" s="4">
        <v>16</v>
      </c>
      <c r="R16" s="4" t="s">
        <v>44</v>
      </c>
      <c r="S16" s="4">
        <v>78501</v>
      </c>
      <c r="T16" s="4" t="s">
        <v>50</v>
      </c>
      <c r="U16" s="6" t="s">
        <v>96</v>
      </c>
      <c r="V16" s="5"/>
      <c r="W16" s="6" t="s">
        <v>97</v>
      </c>
      <c r="X16" s="4" t="s">
        <v>73</v>
      </c>
      <c r="Y16" s="4" t="s">
        <v>40</v>
      </c>
      <c r="Z16" s="4" t="s">
        <v>54</v>
      </c>
      <c r="AA16" s="4" t="s">
        <v>44</v>
      </c>
      <c r="AB16" s="4">
        <v>78501</v>
      </c>
      <c r="AC16" s="4" t="s">
        <v>55</v>
      </c>
      <c r="AD16" s="4" t="s">
        <v>56</v>
      </c>
      <c r="AE16" s="4" t="s">
        <v>57</v>
      </c>
      <c r="AF16" s="4">
        <v>585086245</v>
      </c>
      <c r="AG16" s="4" t="s">
        <v>58</v>
      </c>
      <c r="AH16" s="4" t="s">
        <v>59</v>
      </c>
      <c r="AI16" s="4" t="s">
        <v>60</v>
      </c>
      <c r="AJ16" s="4" t="s">
        <v>61</v>
      </c>
      <c r="AK16" s="8">
        <v>0.8</v>
      </c>
      <c r="AL16" s="4" t="s">
        <v>62</v>
      </c>
      <c r="AM16" s="4" t="s">
        <v>63</v>
      </c>
      <c r="AN16" s="4" t="s">
        <v>64</v>
      </c>
      <c r="AO16" s="4" t="s">
        <v>61</v>
      </c>
      <c r="AP16" s="4" t="s">
        <v>65</v>
      </c>
      <c r="AQ16" s="4" t="s">
        <v>63</v>
      </c>
      <c r="AR16" s="4" t="s">
        <v>66</v>
      </c>
      <c r="AS16" s="4" t="s">
        <v>63</v>
      </c>
      <c r="AT16" s="3"/>
      <c r="AU16" s="7">
        <v>142.35388599999999</v>
      </c>
    </row>
    <row r="17" spans="1:47" ht="21.6" customHeight="1" x14ac:dyDescent="0.3">
      <c r="A17" s="4" t="s">
        <v>40</v>
      </c>
      <c r="B17" s="6" t="s">
        <v>41</v>
      </c>
      <c r="C17" s="6" t="s">
        <v>42</v>
      </c>
      <c r="D17" s="4" t="s">
        <v>43</v>
      </c>
      <c r="E17" s="4">
        <v>16</v>
      </c>
      <c r="F17" s="3"/>
      <c r="G17" s="4" t="s">
        <v>44</v>
      </c>
      <c r="H17" s="4">
        <v>78501</v>
      </c>
      <c r="I17" s="4" t="s">
        <v>45</v>
      </c>
      <c r="J17" s="4" t="s">
        <v>46</v>
      </c>
      <c r="K17" s="4" t="s">
        <v>47</v>
      </c>
      <c r="L17" s="4">
        <v>585086274</v>
      </c>
      <c r="M17" s="4" t="s">
        <v>48</v>
      </c>
      <c r="N17" s="4" t="s">
        <v>98</v>
      </c>
      <c r="O17" s="4" t="s">
        <v>98</v>
      </c>
      <c r="P17" s="4">
        <v>13</v>
      </c>
      <c r="Q17" s="4">
        <v>30</v>
      </c>
      <c r="R17" s="4" t="s">
        <v>44</v>
      </c>
      <c r="S17" s="4">
        <v>78501</v>
      </c>
      <c r="T17" s="4" t="s">
        <v>50</v>
      </c>
      <c r="U17" s="6" t="s">
        <v>99</v>
      </c>
      <c r="V17" s="5"/>
      <c r="W17" s="6" t="s">
        <v>100</v>
      </c>
      <c r="X17" s="4" t="s">
        <v>73</v>
      </c>
      <c r="Y17" s="4" t="s">
        <v>40</v>
      </c>
      <c r="Z17" s="4" t="s">
        <v>54</v>
      </c>
      <c r="AA17" s="4" t="s">
        <v>44</v>
      </c>
      <c r="AB17" s="4">
        <v>78501</v>
      </c>
      <c r="AC17" s="4" t="s">
        <v>55</v>
      </c>
      <c r="AD17" s="4" t="s">
        <v>56</v>
      </c>
      <c r="AE17" s="4" t="s">
        <v>57</v>
      </c>
      <c r="AF17" s="4">
        <v>585086245</v>
      </c>
      <c r="AG17" s="4" t="s">
        <v>58</v>
      </c>
      <c r="AH17" s="4" t="s">
        <v>59</v>
      </c>
      <c r="AI17" s="4" t="s">
        <v>60</v>
      </c>
      <c r="AJ17" s="4" t="s">
        <v>61</v>
      </c>
      <c r="AK17" s="8">
        <v>0.8</v>
      </c>
      <c r="AL17" s="4" t="s">
        <v>62</v>
      </c>
      <c r="AM17" s="4" t="s">
        <v>63</v>
      </c>
      <c r="AN17" s="4" t="s">
        <v>64</v>
      </c>
      <c r="AO17" s="4" t="s">
        <v>61</v>
      </c>
      <c r="AP17" s="4" t="s">
        <v>65</v>
      </c>
      <c r="AQ17" s="4" t="s">
        <v>63</v>
      </c>
      <c r="AR17" s="4" t="s">
        <v>66</v>
      </c>
      <c r="AS17" s="4" t="s">
        <v>63</v>
      </c>
      <c r="AT17" s="3"/>
      <c r="AU17" s="7">
        <v>98.589392000000004</v>
      </c>
    </row>
    <row r="18" spans="1:47" ht="21.6" customHeight="1" x14ac:dyDescent="0.3">
      <c r="A18" s="4" t="s">
        <v>40</v>
      </c>
      <c r="B18" s="6" t="s">
        <v>41</v>
      </c>
      <c r="C18" s="6" t="s">
        <v>42</v>
      </c>
      <c r="D18" s="4" t="s">
        <v>43</v>
      </c>
      <c r="E18" s="4">
        <v>16</v>
      </c>
      <c r="F18" s="3"/>
      <c r="G18" s="4" t="s">
        <v>44</v>
      </c>
      <c r="H18" s="4">
        <v>78501</v>
      </c>
      <c r="I18" s="4" t="s">
        <v>45</v>
      </c>
      <c r="J18" s="4" t="s">
        <v>46</v>
      </c>
      <c r="K18" s="4" t="s">
        <v>47</v>
      </c>
      <c r="L18" s="4">
        <v>585086274</v>
      </c>
      <c r="M18" s="4" t="s">
        <v>48</v>
      </c>
      <c r="N18" s="4" t="s">
        <v>101</v>
      </c>
      <c r="O18" s="4" t="s">
        <v>102</v>
      </c>
      <c r="P18" s="4">
        <v>80</v>
      </c>
      <c r="Q18" s="4">
        <v>18</v>
      </c>
      <c r="R18" s="4" t="s">
        <v>44</v>
      </c>
      <c r="S18" s="4">
        <v>78501</v>
      </c>
      <c r="T18" s="4" t="s">
        <v>50</v>
      </c>
      <c r="U18" s="6" t="s">
        <v>103</v>
      </c>
      <c r="V18" s="5"/>
      <c r="W18" s="6" t="s">
        <v>104</v>
      </c>
      <c r="X18" s="4" t="s">
        <v>73</v>
      </c>
      <c r="Y18" s="4" t="s">
        <v>40</v>
      </c>
      <c r="Z18" s="4" t="s">
        <v>54</v>
      </c>
      <c r="AA18" s="4" t="s">
        <v>44</v>
      </c>
      <c r="AB18" s="4">
        <v>78501</v>
      </c>
      <c r="AC18" s="4" t="s">
        <v>55</v>
      </c>
      <c r="AD18" s="4" t="s">
        <v>56</v>
      </c>
      <c r="AE18" s="4" t="s">
        <v>57</v>
      </c>
      <c r="AF18" s="4">
        <v>585086245</v>
      </c>
      <c r="AG18" s="4" t="s">
        <v>58</v>
      </c>
      <c r="AH18" s="4" t="s">
        <v>59</v>
      </c>
      <c r="AI18" s="4" t="s">
        <v>60</v>
      </c>
      <c r="AJ18" s="4" t="s">
        <v>61</v>
      </c>
      <c r="AK18" s="8">
        <v>0.8</v>
      </c>
      <c r="AL18" s="4" t="s">
        <v>62</v>
      </c>
      <c r="AM18" s="4" t="s">
        <v>63</v>
      </c>
      <c r="AN18" s="4" t="s">
        <v>64</v>
      </c>
      <c r="AO18" s="4" t="s">
        <v>61</v>
      </c>
      <c r="AP18" s="4" t="s">
        <v>65</v>
      </c>
      <c r="AQ18" s="4" t="s">
        <v>63</v>
      </c>
      <c r="AR18" s="4" t="s">
        <v>66</v>
      </c>
      <c r="AS18" s="4" t="s">
        <v>63</v>
      </c>
      <c r="AT18" s="3"/>
      <c r="AU18" s="7">
        <v>139.00916100000001</v>
      </c>
    </row>
    <row r="19" spans="1:47" ht="21.6" customHeight="1" x14ac:dyDescent="0.3">
      <c r="A19" s="4" t="s">
        <v>105</v>
      </c>
      <c r="B19" s="6" t="s">
        <v>106</v>
      </c>
      <c r="C19" s="5"/>
      <c r="D19" s="4" t="s">
        <v>91</v>
      </c>
      <c r="E19" s="4">
        <v>1386</v>
      </c>
      <c r="F19" s="4">
        <v>14</v>
      </c>
      <c r="G19" s="4" t="s">
        <v>44</v>
      </c>
      <c r="H19" s="4">
        <v>78501</v>
      </c>
      <c r="I19" s="4" t="s">
        <v>107</v>
      </c>
      <c r="J19" s="4" t="s">
        <v>108</v>
      </c>
      <c r="K19" s="4" t="s">
        <v>109</v>
      </c>
      <c r="L19" s="4">
        <v>585012957</v>
      </c>
      <c r="M19" s="4" t="s">
        <v>110</v>
      </c>
      <c r="N19" s="4" t="s">
        <v>111</v>
      </c>
      <c r="O19" s="4" t="s">
        <v>91</v>
      </c>
      <c r="P19" s="4">
        <v>1386</v>
      </c>
      <c r="Q19" s="4">
        <v>14</v>
      </c>
      <c r="R19" s="4" t="s">
        <v>44</v>
      </c>
      <c r="S19" s="4">
        <v>78501</v>
      </c>
      <c r="T19" s="4" t="s">
        <v>50</v>
      </c>
      <c r="U19" s="6" t="s">
        <v>112</v>
      </c>
      <c r="V19" s="6" t="s">
        <v>113</v>
      </c>
      <c r="W19" s="6" t="s">
        <v>114</v>
      </c>
      <c r="X19" s="4" t="s">
        <v>73</v>
      </c>
      <c r="Y19" s="4" t="s">
        <v>105</v>
      </c>
      <c r="Z19" s="4" t="s">
        <v>111</v>
      </c>
      <c r="AA19" s="4" t="s">
        <v>44</v>
      </c>
      <c r="AB19" s="4">
        <v>78501</v>
      </c>
      <c r="AC19" s="4" t="s">
        <v>115</v>
      </c>
      <c r="AD19" s="4" t="s">
        <v>116</v>
      </c>
      <c r="AE19" s="4" t="s">
        <v>117</v>
      </c>
      <c r="AF19" s="4" t="s">
        <v>118</v>
      </c>
      <c r="AG19" s="4" t="s">
        <v>119</v>
      </c>
      <c r="AH19" s="4" t="s">
        <v>120</v>
      </c>
      <c r="AI19" s="4" t="s">
        <v>60</v>
      </c>
      <c r="AJ19" s="4" t="s">
        <v>61</v>
      </c>
      <c r="AK19" s="8">
        <v>0.8</v>
      </c>
      <c r="AL19" s="4" t="s">
        <v>62</v>
      </c>
      <c r="AM19" s="4" t="s">
        <v>63</v>
      </c>
      <c r="AN19" s="4" t="s">
        <v>64</v>
      </c>
      <c r="AO19" s="4" t="s">
        <v>61</v>
      </c>
      <c r="AP19" s="4" t="s">
        <v>65</v>
      </c>
      <c r="AQ19" s="4" t="s">
        <v>63</v>
      </c>
      <c r="AR19" s="4" t="s">
        <v>66</v>
      </c>
      <c r="AS19" s="4" t="s">
        <v>63</v>
      </c>
      <c r="AT19" s="3"/>
      <c r="AU19" s="7">
        <v>132.77273</v>
      </c>
    </row>
    <row r="20" spans="1:47" ht="21.6" customHeight="1" x14ac:dyDescent="0.3">
      <c r="A20" s="4" t="s">
        <v>121</v>
      </c>
      <c r="B20" s="6" t="s">
        <v>122</v>
      </c>
      <c r="C20" s="5"/>
      <c r="D20" s="4" t="s">
        <v>82</v>
      </c>
      <c r="E20" s="4">
        <v>2147</v>
      </c>
      <c r="F20" s="4">
        <v>44</v>
      </c>
      <c r="G20" s="4" t="s">
        <v>44</v>
      </c>
      <c r="H20" s="4">
        <v>78501</v>
      </c>
      <c r="I20" s="4" t="s">
        <v>123</v>
      </c>
      <c r="J20" s="4" t="s">
        <v>124</v>
      </c>
      <c r="K20" s="4" t="s">
        <v>125</v>
      </c>
      <c r="L20" s="3"/>
      <c r="M20" s="4" t="s">
        <v>126</v>
      </c>
      <c r="N20" s="4" t="s">
        <v>82</v>
      </c>
      <c r="O20" s="4" t="s">
        <v>82</v>
      </c>
      <c r="P20" s="4">
        <v>2147</v>
      </c>
      <c r="Q20" s="4">
        <v>44</v>
      </c>
      <c r="R20" s="4" t="s">
        <v>44</v>
      </c>
      <c r="S20" s="4">
        <v>78501</v>
      </c>
      <c r="T20" s="4" t="s">
        <v>50</v>
      </c>
      <c r="U20" s="6" t="s">
        <v>127</v>
      </c>
      <c r="V20" s="6" t="s">
        <v>128</v>
      </c>
      <c r="W20" s="6" t="s">
        <v>129</v>
      </c>
      <c r="X20" s="4" t="s">
        <v>73</v>
      </c>
      <c r="Y20" s="4" t="s">
        <v>121</v>
      </c>
      <c r="Z20" s="4" t="s">
        <v>130</v>
      </c>
      <c r="AA20" s="4" t="s">
        <v>44</v>
      </c>
      <c r="AB20" s="4">
        <v>78501</v>
      </c>
      <c r="AC20" s="4" t="s">
        <v>123</v>
      </c>
      <c r="AD20" s="4" t="s">
        <v>124</v>
      </c>
      <c r="AE20" s="4" t="s">
        <v>125</v>
      </c>
      <c r="AF20" s="3"/>
      <c r="AG20" s="4" t="s">
        <v>126</v>
      </c>
      <c r="AH20" s="4" t="s">
        <v>131</v>
      </c>
      <c r="AI20" s="4" t="s">
        <v>60</v>
      </c>
      <c r="AJ20" s="4" t="s">
        <v>61</v>
      </c>
      <c r="AK20" s="8">
        <v>0.8</v>
      </c>
      <c r="AL20" s="4" t="s">
        <v>62</v>
      </c>
      <c r="AM20" s="4" t="s">
        <v>63</v>
      </c>
      <c r="AN20" s="4" t="s">
        <v>64</v>
      </c>
      <c r="AO20" s="4" t="s">
        <v>61</v>
      </c>
      <c r="AP20" s="4" t="s">
        <v>65</v>
      </c>
      <c r="AQ20" s="4" t="s">
        <v>63</v>
      </c>
      <c r="AR20" s="4" t="s">
        <v>66</v>
      </c>
      <c r="AS20" s="4" t="s">
        <v>63</v>
      </c>
      <c r="AT20" s="3"/>
      <c r="AU20" s="7">
        <v>99.409115999999997</v>
      </c>
    </row>
    <row r="21" spans="1:47" ht="21.6" customHeight="1" x14ac:dyDescent="0.3">
      <c r="A21" s="4" t="s">
        <v>121</v>
      </c>
      <c r="B21" s="6" t="s">
        <v>122</v>
      </c>
      <c r="C21" s="5"/>
      <c r="D21" s="4" t="s">
        <v>82</v>
      </c>
      <c r="E21" s="4">
        <v>2147</v>
      </c>
      <c r="F21" s="4">
        <v>44</v>
      </c>
      <c r="G21" s="4" t="s">
        <v>44</v>
      </c>
      <c r="H21" s="4">
        <v>78501</v>
      </c>
      <c r="I21" s="4" t="s">
        <v>123</v>
      </c>
      <c r="J21" s="4" t="s">
        <v>124</v>
      </c>
      <c r="K21" s="4" t="s">
        <v>125</v>
      </c>
      <c r="L21" s="3"/>
      <c r="M21" s="4" t="s">
        <v>126</v>
      </c>
      <c r="N21" s="4" t="s">
        <v>82</v>
      </c>
      <c r="O21" s="4" t="s">
        <v>82</v>
      </c>
      <c r="P21" s="4">
        <v>2147</v>
      </c>
      <c r="Q21" s="4">
        <v>44</v>
      </c>
      <c r="R21" s="4" t="s">
        <v>44</v>
      </c>
      <c r="S21" s="4">
        <v>78501</v>
      </c>
      <c r="T21" s="4" t="s">
        <v>50</v>
      </c>
      <c r="U21" s="6" t="s">
        <v>132</v>
      </c>
      <c r="V21" s="5"/>
      <c r="W21" s="6" t="s">
        <v>133</v>
      </c>
      <c r="X21" s="4" t="s">
        <v>69</v>
      </c>
      <c r="Y21" s="4" t="s">
        <v>121</v>
      </c>
      <c r="Z21" s="4" t="s">
        <v>130</v>
      </c>
      <c r="AA21" s="4" t="s">
        <v>44</v>
      </c>
      <c r="AB21" s="4">
        <v>78501</v>
      </c>
      <c r="AC21" s="4" t="s">
        <v>123</v>
      </c>
      <c r="AD21" s="4" t="s">
        <v>124</v>
      </c>
      <c r="AE21" s="4" t="s">
        <v>125</v>
      </c>
      <c r="AF21" s="3"/>
      <c r="AG21" s="4" t="s">
        <v>126</v>
      </c>
      <c r="AH21" s="4" t="s">
        <v>131</v>
      </c>
      <c r="AI21" s="4" t="s">
        <v>60</v>
      </c>
      <c r="AJ21" s="4" t="s">
        <v>61</v>
      </c>
      <c r="AK21" s="8">
        <v>0.8</v>
      </c>
      <c r="AL21" s="4" t="s">
        <v>62</v>
      </c>
      <c r="AM21" s="4" t="s">
        <v>63</v>
      </c>
      <c r="AN21" s="4" t="s">
        <v>64</v>
      </c>
      <c r="AO21" s="4" t="s">
        <v>61</v>
      </c>
      <c r="AP21" s="4" t="s">
        <v>65</v>
      </c>
      <c r="AQ21" s="4" t="s">
        <v>63</v>
      </c>
      <c r="AR21" s="4" t="s">
        <v>66</v>
      </c>
      <c r="AS21" s="4" t="s">
        <v>63</v>
      </c>
      <c r="AT21" s="3"/>
      <c r="AU21" s="7">
        <v>69.703807999999995</v>
      </c>
    </row>
    <row r="22" spans="1:47" ht="25.2" customHeight="1" x14ac:dyDescent="0.3">
      <c r="A22" s="4" t="s">
        <v>134</v>
      </c>
      <c r="B22" s="6" t="s">
        <v>135</v>
      </c>
      <c r="C22" s="5"/>
      <c r="D22" s="4" t="s">
        <v>136</v>
      </c>
      <c r="E22" s="4">
        <v>1302</v>
      </c>
      <c r="F22" s="4">
        <v>7</v>
      </c>
      <c r="G22" s="4" t="s">
        <v>44</v>
      </c>
      <c r="H22" s="4">
        <v>78501</v>
      </c>
      <c r="I22" s="4" t="s">
        <v>137</v>
      </c>
      <c r="J22" s="4" t="s">
        <v>138</v>
      </c>
      <c r="K22" s="4" t="s">
        <v>125</v>
      </c>
      <c r="L22" s="9">
        <v>603455763</v>
      </c>
      <c r="M22" s="4" t="s">
        <v>139</v>
      </c>
      <c r="N22" s="4" t="s">
        <v>140</v>
      </c>
      <c r="O22" s="4" t="s">
        <v>141</v>
      </c>
      <c r="P22" s="4">
        <v>1869</v>
      </c>
      <c r="Q22" s="4">
        <v>2</v>
      </c>
      <c r="R22" s="4" t="s">
        <v>44</v>
      </c>
      <c r="S22" s="4">
        <v>78501</v>
      </c>
      <c r="T22" s="4" t="s">
        <v>50</v>
      </c>
      <c r="U22" s="6" t="s">
        <v>142</v>
      </c>
      <c r="V22" s="5"/>
      <c r="W22" s="6" t="s">
        <v>143</v>
      </c>
      <c r="X22" s="4" t="s">
        <v>53</v>
      </c>
      <c r="Y22" s="4" t="s">
        <v>134</v>
      </c>
      <c r="Z22" s="4" t="s">
        <v>144</v>
      </c>
      <c r="AA22" s="4" t="s">
        <v>44</v>
      </c>
      <c r="AB22" s="4">
        <v>78501</v>
      </c>
      <c r="AC22" s="4" t="s">
        <v>145</v>
      </c>
      <c r="AD22" s="4" t="s">
        <v>138</v>
      </c>
      <c r="AE22" s="4" t="s">
        <v>125</v>
      </c>
      <c r="AF22" s="9">
        <v>603455763</v>
      </c>
      <c r="AG22" s="4" t="s">
        <v>139</v>
      </c>
      <c r="AH22" s="4" t="s">
        <v>146</v>
      </c>
      <c r="AI22" s="4" t="s">
        <v>60</v>
      </c>
      <c r="AJ22" s="4" t="s">
        <v>61</v>
      </c>
      <c r="AK22" s="8">
        <v>0.8</v>
      </c>
      <c r="AL22" s="4" t="s">
        <v>62</v>
      </c>
      <c r="AM22" s="4" t="s">
        <v>63</v>
      </c>
      <c r="AN22" s="4" t="s">
        <v>64</v>
      </c>
      <c r="AO22" s="4" t="s">
        <v>61</v>
      </c>
      <c r="AP22" s="4" t="s">
        <v>65</v>
      </c>
      <c r="AQ22" s="4" t="s">
        <v>63</v>
      </c>
      <c r="AR22" s="4" t="s">
        <v>66</v>
      </c>
      <c r="AS22" s="4" t="s">
        <v>63</v>
      </c>
      <c r="AT22" s="3"/>
      <c r="AU22" s="7">
        <v>40.104095000000001</v>
      </c>
    </row>
    <row r="23" spans="1:47" ht="21.6" customHeight="1" x14ac:dyDescent="0.3">
      <c r="A23" s="4" t="s">
        <v>134</v>
      </c>
      <c r="B23" s="6" t="s">
        <v>135</v>
      </c>
      <c r="C23" s="5"/>
      <c r="D23" s="4" t="s">
        <v>136</v>
      </c>
      <c r="E23" s="4">
        <v>1302</v>
      </c>
      <c r="F23" s="4">
        <v>7</v>
      </c>
      <c r="G23" s="4" t="s">
        <v>44</v>
      </c>
      <c r="H23" s="4">
        <v>78501</v>
      </c>
      <c r="I23" s="4" t="s">
        <v>137</v>
      </c>
      <c r="J23" s="4" t="s">
        <v>138</v>
      </c>
      <c r="K23" s="4" t="s">
        <v>125</v>
      </c>
      <c r="L23" s="9">
        <v>603455763</v>
      </c>
      <c r="M23" s="4" t="s">
        <v>139</v>
      </c>
      <c r="N23" s="4" t="s">
        <v>136</v>
      </c>
      <c r="O23" s="4" t="s">
        <v>136</v>
      </c>
      <c r="P23" s="4">
        <v>1302</v>
      </c>
      <c r="Q23" s="4">
        <v>7</v>
      </c>
      <c r="R23" s="4" t="s">
        <v>44</v>
      </c>
      <c r="S23" s="4">
        <v>78501</v>
      </c>
      <c r="T23" s="4" t="s">
        <v>50</v>
      </c>
      <c r="U23" s="6" t="s">
        <v>147</v>
      </c>
      <c r="V23" s="5"/>
      <c r="W23" s="6" t="s">
        <v>148</v>
      </c>
      <c r="X23" s="4" t="s">
        <v>73</v>
      </c>
      <c r="Y23" s="4" t="s">
        <v>134</v>
      </c>
      <c r="Z23" s="4" t="s">
        <v>144</v>
      </c>
      <c r="AA23" s="4" t="s">
        <v>44</v>
      </c>
      <c r="AB23" s="4">
        <v>78501</v>
      </c>
      <c r="AC23" s="4" t="s">
        <v>145</v>
      </c>
      <c r="AD23" s="4" t="s">
        <v>138</v>
      </c>
      <c r="AE23" s="4" t="s">
        <v>125</v>
      </c>
      <c r="AF23" s="9">
        <v>603455763</v>
      </c>
      <c r="AG23" s="4" t="s">
        <v>139</v>
      </c>
      <c r="AH23" s="4" t="s">
        <v>146</v>
      </c>
      <c r="AI23" s="4" t="s">
        <v>60</v>
      </c>
      <c r="AJ23" s="4" t="s">
        <v>61</v>
      </c>
      <c r="AK23" s="8">
        <v>0.8</v>
      </c>
      <c r="AL23" s="4" t="s">
        <v>62</v>
      </c>
      <c r="AM23" s="4" t="s">
        <v>63</v>
      </c>
      <c r="AN23" s="4" t="s">
        <v>64</v>
      </c>
      <c r="AO23" s="4" t="s">
        <v>61</v>
      </c>
      <c r="AP23" s="4" t="s">
        <v>65</v>
      </c>
      <c r="AQ23" s="4" t="s">
        <v>63</v>
      </c>
      <c r="AR23" s="4" t="s">
        <v>66</v>
      </c>
      <c r="AS23" s="4" t="s">
        <v>63</v>
      </c>
      <c r="AT23" s="3"/>
      <c r="AU23" s="7">
        <v>76.456796999999995</v>
      </c>
    </row>
    <row r="24" spans="1:47" ht="21.6" customHeight="1" x14ac:dyDescent="0.3">
      <c r="A24" s="4" t="s">
        <v>149</v>
      </c>
      <c r="B24" s="6" t="s">
        <v>150</v>
      </c>
      <c r="C24" s="5"/>
      <c r="D24" s="4" t="s">
        <v>151</v>
      </c>
      <c r="E24" s="4">
        <v>2592</v>
      </c>
      <c r="F24" s="4">
        <v>21</v>
      </c>
      <c r="G24" s="4" t="s">
        <v>44</v>
      </c>
      <c r="H24" s="4">
        <v>78501</v>
      </c>
      <c r="I24" s="4" t="s">
        <v>152</v>
      </c>
      <c r="J24" s="4" t="s">
        <v>153</v>
      </c>
      <c r="K24" s="4" t="s">
        <v>125</v>
      </c>
      <c r="L24" s="9">
        <v>603455763</v>
      </c>
      <c r="M24" s="4" t="s">
        <v>139</v>
      </c>
      <c r="N24" s="4" t="s">
        <v>154</v>
      </c>
      <c r="O24" s="4" t="s">
        <v>155</v>
      </c>
      <c r="P24" s="4">
        <v>1223</v>
      </c>
      <c r="Q24" s="4">
        <v>45</v>
      </c>
      <c r="R24" s="4" t="s">
        <v>44</v>
      </c>
      <c r="S24" s="4">
        <v>78501</v>
      </c>
      <c r="T24" s="4" t="s">
        <v>50</v>
      </c>
      <c r="U24" s="6" t="s">
        <v>156</v>
      </c>
      <c r="V24" s="5"/>
      <c r="W24" s="6" t="s">
        <v>157</v>
      </c>
      <c r="X24" s="4" t="s">
        <v>73</v>
      </c>
      <c r="Y24" s="4" t="s">
        <v>149</v>
      </c>
      <c r="Z24" s="4" t="s">
        <v>158</v>
      </c>
      <c r="AA24" s="4" t="s">
        <v>44</v>
      </c>
      <c r="AB24" s="4">
        <v>78501</v>
      </c>
      <c r="AC24" s="4" t="s">
        <v>152</v>
      </c>
      <c r="AD24" s="4" t="s">
        <v>153</v>
      </c>
      <c r="AE24" s="4" t="s">
        <v>125</v>
      </c>
      <c r="AF24" s="9">
        <v>603455763</v>
      </c>
      <c r="AG24" s="4" t="s">
        <v>139</v>
      </c>
      <c r="AH24" s="3"/>
      <c r="AI24" s="4" t="s">
        <v>60</v>
      </c>
      <c r="AJ24" s="4" t="s">
        <v>61</v>
      </c>
      <c r="AK24" s="8">
        <v>0.8</v>
      </c>
      <c r="AL24" s="4" t="s">
        <v>62</v>
      </c>
      <c r="AM24" s="4" t="s">
        <v>159</v>
      </c>
      <c r="AN24" s="4" t="s">
        <v>64</v>
      </c>
      <c r="AO24" s="4" t="s">
        <v>61</v>
      </c>
      <c r="AP24" s="4" t="s">
        <v>65</v>
      </c>
      <c r="AQ24" s="4" t="s">
        <v>159</v>
      </c>
      <c r="AR24" s="4" t="s">
        <v>66</v>
      </c>
      <c r="AS24" s="4" t="s">
        <v>63</v>
      </c>
      <c r="AT24" s="3"/>
      <c r="AU24" s="7">
        <v>137.966207</v>
      </c>
    </row>
    <row r="25" spans="1:47" ht="21.6" customHeight="1" x14ac:dyDescent="0.3">
      <c r="A25" s="4" t="s">
        <v>149</v>
      </c>
      <c r="B25" s="6" t="s">
        <v>150</v>
      </c>
      <c r="C25" s="5"/>
      <c r="D25" s="4" t="s">
        <v>151</v>
      </c>
      <c r="E25" s="4">
        <v>2592</v>
      </c>
      <c r="F25" s="4">
        <v>21</v>
      </c>
      <c r="G25" s="4" t="s">
        <v>44</v>
      </c>
      <c r="H25" s="4">
        <v>78501</v>
      </c>
      <c r="I25" s="4" t="s">
        <v>152</v>
      </c>
      <c r="J25" s="4" t="s">
        <v>153</v>
      </c>
      <c r="K25" s="4" t="s">
        <v>125</v>
      </c>
      <c r="L25" s="9">
        <v>603455763</v>
      </c>
      <c r="M25" s="4" t="s">
        <v>139</v>
      </c>
      <c r="N25" s="4" t="s">
        <v>158</v>
      </c>
      <c r="O25" s="4" t="s">
        <v>151</v>
      </c>
      <c r="P25" s="4">
        <v>2592</v>
      </c>
      <c r="Q25" s="4">
        <v>21</v>
      </c>
      <c r="R25" s="4" t="s">
        <v>44</v>
      </c>
      <c r="S25" s="4">
        <v>78501</v>
      </c>
      <c r="T25" s="4" t="s">
        <v>50</v>
      </c>
      <c r="U25" s="6" t="s">
        <v>160</v>
      </c>
      <c r="V25" s="6" t="s">
        <v>161</v>
      </c>
      <c r="W25" s="6" t="s">
        <v>162</v>
      </c>
      <c r="X25" s="4" t="s">
        <v>73</v>
      </c>
      <c r="Y25" s="4" t="s">
        <v>149</v>
      </c>
      <c r="Z25" s="4" t="s">
        <v>158</v>
      </c>
      <c r="AA25" s="4" t="s">
        <v>44</v>
      </c>
      <c r="AB25" s="4">
        <v>78501</v>
      </c>
      <c r="AC25" s="4" t="s">
        <v>152</v>
      </c>
      <c r="AD25" s="4" t="s">
        <v>153</v>
      </c>
      <c r="AE25" s="4" t="s">
        <v>125</v>
      </c>
      <c r="AF25" s="9">
        <v>603455763</v>
      </c>
      <c r="AG25" s="4" t="s">
        <v>139</v>
      </c>
      <c r="AH25" s="3"/>
      <c r="AI25" s="4" t="s">
        <v>60</v>
      </c>
      <c r="AJ25" s="4" t="s">
        <v>61</v>
      </c>
      <c r="AK25" s="8">
        <v>0.8</v>
      </c>
      <c r="AL25" s="4" t="s">
        <v>62</v>
      </c>
      <c r="AM25" s="4" t="s">
        <v>159</v>
      </c>
      <c r="AN25" s="4" t="s">
        <v>64</v>
      </c>
      <c r="AO25" s="4" t="s">
        <v>61</v>
      </c>
      <c r="AP25" s="4" t="s">
        <v>65</v>
      </c>
      <c r="AQ25" s="4" t="s">
        <v>159</v>
      </c>
      <c r="AR25" s="4" t="s">
        <v>66</v>
      </c>
      <c r="AS25" s="4" t="s">
        <v>159</v>
      </c>
      <c r="AT25" s="3"/>
      <c r="AU25" s="7">
        <v>91.125596999999999</v>
      </c>
    </row>
    <row r="26" spans="1:47" ht="21.6" customHeight="1" x14ac:dyDescent="0.3">
      <c r="A26" s="4" t="s">
        <v>163</v>
      </c>
      <c r="B26" s="6" t="s">
        <v>164</v>
      </c>
      <c r="C26" s="5"/>
      <c r="D26" s="4" t="s">
        <v>165</v>
      </c>
      <c r="E26" s="4">
        <v>307</v>
      </c>
      <c r="F26" s="4">
        <v>20</v>
      </c>
      <c r="G26" s="4" t="s">
        <v>44</v>
      </c>
      <c r="H26" s="4">
        <v>78501</v>
      </c>
      <c r="I26" s="4" t="s">
        <v>166</v>
      </c>
      <c r="J26" s="4" t="s">
        <v>167</v>
      </c>
      <c r="K26" s="4" t="s">
        <v>109</v>
      </c>
      <c r="L26" s="9">
        <v>725875130</v>
      </c>
      <c r="M26" s="4" t="s">
        <v>168</v>
      </c>
      <c r="N26" s="4" t="s">
        <v>169</v>
      </c>
      <c r="O26" s="4" t="s">
        <v>98</v>
      </c>
      <c r="P26" s="4">
        <v>113</v>
      </c>
      <c r="Q26" s="4">
        <v>19</v>
      </c>
      <c r="R26" s="4" t="s">
        <v>44</v>
      </c>
      <c r="S26" s="4">
        <v>78501</v>
      </c>
      <c r="T26" s="4" t="s">
        <v>50</v>
      </c>
      <c r="U26" s="6" t="s">
        <v>170</v>
      </c>
      <c r="V26" s="5"/>
      <c r="W26" s="6" t="s">
        <v>171</v>
      </c>
      <c r="X26" s="4" t="s">
        <v>73</v>
      </c>
      <c r="Y26" s="4" t="s">
        <v>163</v>
      </c>
      <c r="Z26" s="4" t="s">
        <v>172</v>
      </c>
      <c r="AA26" s="4" t="s">
        <v>44</v>
      </c>
      <c r="AB26" s="4">
        <v>78501</v>
      </c>
      <c r="AC26" s="4" t="s">
        <v>166</v>
      </c>
      <c r="AD26" s="4" t="s">
        <v>167</v>
      </c>
      <c r="AE26" s="4" t="s">
        <v>109</v>
      </c>
      <c r="AF26" s="9">
        <v>725875130</v>
      </c>
      <c r="AG26" s="4" t="s">
        <v>168</v>
      </c>
      <c r="AH26" s="4" t="s">
        <v>173</v>
      </c>
      <c r="AI26" s="4" t="s">
        <v>60</v>
      </c>
      <c r="AJ26" s="4" t="s">
        <v>61</v>
      </c>
      <c r="AK26" s="8">
        <v>0.8</v>
      </c>
      <c r="AL26" s="4" t="s">
        <v>62</v>
      </c>
      <c r="AM26" s="4" t="s">
        <v>63</v>
      </c>
      <c r="AN26" s="4" t="s">
        <v>64</v>
      </c>
      <c r="AO26" s="4" t="s">
        <v>61</v>
      </c>
      <c r="AP26" s="4" t="s">
        <v>65</v>
      </c>
      <c r="AQ26" s="4" t="s">
        <v>63</v>
      </c>
      <c r="AR26" s="4" t="s">
        <v>66</v>
      </c>
      <c r="AS26" s="4" t="s">
        <v>63</v>
      </c>
      <c r="AT26" s="3"/>
      <c r="AU26" s="7">
        <v>92.415312999999998</v>
      </c>
    </row>
    <row r="27" spans="1:47" ht="21.6" customHeight="1" x14ac:dyDescent="0.3">
      <c r="A27" s="4" t="s">
        <v>163</v>
      </c>
      <c r="B27" s="6" t="s">
        <v>164</v>
      </c>
      <c r="C27" s="5"/>
      <c r="D27" s="4" t="s">
        <v>165</v>
      </c>
      <c r="E27" s="4">
        <v>307</v>
      </c>
      <c r="F27" s="4">
        <v>20</v>
      </c>
      <c r="G27" s="4" t="s">
        <v>44</v>
      </c>
      <c r="H27" s="4">
        <v>78501</v>
      </c>
      <c r="I27" s="4" t="s">
        <v>166</v>
      </c>
      <c r="J27" s="4" t="s">
        <v>167</v>
      </c>
      <c r="K27" s="4" t="s">
        <v>109</v>
      </c>
      <c r="L27" s="9">
        <v>725875130</v>
      </c>
      <c r="M27" s="4" t="s">
        <v>168</v>
      </c>
      <c r="N27" s="4" t="s">
        <v>174</v>
      </c>
      <c r="O27" s="4" t="s">
        <v>165</v>
      </c>
      <c r="P27" s="4">
        <v>307</v>
      </c>
      <c r="Q27" s="4">
        <v>20</v>
      </c>
      <c r="R27" s="4" t="s">
        <v>44</v>
      </c>
      <c r="S27" s="4">
        <v>78501</v>
      </c>
      <c r="T27" s="4" t="s">
        <v>50</v>
      </c>
      <c r="U27" s="6" t="s">
        <v>175</v>
      </c>
      <c r="V27" s="5"/>
      <c r="W27" s="6" t="s">
        <v>176</v>
      </c>
      <c r="X27" s="4" t="s">
        <v>73</v>
      </c>
      <c r="Y27" s="4" t="s">
        <v>163</v>
      </c>
      <c r="Z27" s="4" t="s">
        <v>172</v>
      </c>
      <c r="AA27" s="4" t="s">
        <v>44</v>
      </c>
      <c r="AB27" s="4">
        <v>78501</v>
      </c>
      <c r="AC27" s="4" t="s">
        <v>166</v>
      </c>
      <c r="AD27" s="4" t="s">
        <v>167</v>
      </c>
      <c r="AE27" s="4" t="s">
        <v>109</v>
      </c>
      <c r="AF27" s="9">
        <v>725875130</v>
      </c>
      <c r="AG27" s="4" t="s">
        <v>168</v>
      </c>
      <c r="AH27" s="4" t="s">
        <v>173</v>
      </c>
      <c r="AI27" s="4" t="s">
        <v>60</v>
      </c>
      <c r="AJ27" s="4" t="s">
        <v>61</v>
      </c>
      <c r="AK27" s="8">
        <v>0.8</v>
      </c>
      <c r="AL27" s="4" t="s">
        <v>62</v>
      </c>
      <c r="AM27" s="4" t="s">
        <v>63</v>
      </c>
      <c r="AN27" s="4" t="s">
        <v>64</v>
      </c>
      <c r="AO27" s="4" t="s">
        <v>61</v>
      </c>
      <c r="AP27" s="4" t="s">
        <v>65</v>
      </c>
      <c r="AQ27" s="4" t="s">
        <v>63</v>
      </c>
      <c r="AR27" s="4" t="s">
        <v>66</v>
      </c>
      <c r="AS27" s="4" t="s">
        <v>63</v>
      </c>
      <c r="AT27" s="3"/>
      <c r="AU27" s="7">
        <v>117.27367</v>
      </c>
    </row>
    <row r="28" spans="1:47" ht="21.6" customHeight="1" x14ac:dyDescent="0.3">
      <c r="A28" s="4" t="s">
        <v>177</v>
      </c>
      <c r="B28" s="6" t="s">
        <v>178</v>
      </c>
      <c r="C28" s="6" t="s">
        <v>179</v>
      </c>
      <c r="D28" s="4" t="s">
        <v>70</v>
      </c>
      <c r="E28" s="4">
        <v>434</v>
      </c>
      <c r="F28" s="4">
        <v>39</v>
      </c>
      <c r="G28" s="4" t="s">
        <v>44</v>
      </c>
      <c r="H28" s="4">
        <v>78501</v>
      </c>
      <c r="I28" s="4" t="s">
        <v>180</v>
      </c>
      <c r="J28" s="4" t="s">
        <v>181</v>
      </c>
      <c r="K28" s="3"/>
      <c r="L28" s="9">
        <v>720478577</v>
      </c>
      <c r="M28" s="4" t="s">
        <v>182</v>
      </c>
      <c r="N28" s="4" t="s">
        <v>183</v>
      </c>
      <c r="O28" s="4" t="s">
        <v>183</v>
      </c>
      <c r="P28" s="4">
        <v>1503</v>
      </c>
      <c r="Q28" s="4">
        <v>7</v>
      </c>
      <c r="R28" s="4" t="s">
        <v>44</v>
      </c>
      <c r="S28" s="4">
        <v>78501</v>
      </c>
      <c r="T28" s="4" t="s">
        <v>50</v>
      </c>
      <c r="U28" s="6" t="s">
        <v>184</v>
      </c>
      <c r="V28" s="5"/>
      <c r="W28" s="5"/>
      <c r="X28" s="4" t="s">
        <v>73</v>
      </c>
      <c r="Y28" s="4" t="s">
        <v>177</v>
      </c>
      <c r="Z28" s="4" t="s">
        <v>185</v>
      </c>
      <c r="AA28" s="4" t="s">
        <v>44</v>
      </c>
      <c r="AB28" s="4">
        <v>78501</v>
      </c>
      <c r="AC28" s="4" t="s">
        <v>180</v>
      </c>
      <c r="AD28" s="4" t="s">
        <v>181</v>
      </c>
      <c r="AE28" s="3"/>
      <c r="AF28" s="9">
        <v>720478577</v>
      </c>
      <c r="AG28" s="4" t="s">
        <v>182</v>
      </c>
      <c r="AH28" s="4" t="s">
        <v>186</v>
      </c>
      <c r="AI28" s="4" t="s">
        <v>60</v>
      </c>
      <c r="AJ28" s="4" t="s">
        <v>61</v>
      </c>
      <c r="AK28" s="8">
        <v>0.8</v>
      </c>
      <c r="AL28" s="4" t="s">
        <v>62</v>
      </c>
      <c r="AM28" s="4" t="s">
        <v>63</v>
      </c>
      <c r="AN28" s="4" t="s">
        <v>64</v>
      </c>
      <c r="AO28" s="4" t="s">
        <v>61</v>
      </c>
      <c r="AP28" s="4" t="s">
        <v>65</v>
      </c>
      <c r="AQ28" s="4" t="s">
        <v>63</v>
      </c>
      <c r="AR28" s="4" t="s">
        <v>66</v>
      </c>
      <c r="AS28" s="4" t="s">
        <v>63</v>
      </c>
      <c r="AT28" s="3"/>
      <c r="AU28" s="7">
        <v>158.22300000000001</v>
      </c>
    </row>
    <row r="29" spans="1:47" ht="21.6" customHeight="1" x14ac:dyDescent="0.3">
      <c r="A29" s="4" t="s">
        <v>177</v>
      </c>
      <c r="B29" s="6" t="s">
        <v>178</v>
      </c>
      <c r="C29" s="6" t="s">
        <v>179</v>
      </c>
      <c r="D29" s="4" t="s">
        <v>70</v>
      </c>
      <c r="E29" s="4">
        <v>434</v>
      </c>
      <c r="F29" s="4">
        <v>39</v>
      </c>
      <c r="G29" s="4" t="s">
        <v>44</v>
      </c>
      <c r="H29" s="4">
        <v>78501</v>
      </c>
      <c r="I29" s="4" t="s">
        <v>180</v>
      </c>
      <c r="J29" s="4" t="s">
        <v>181</v>
      </c>
      <c r="K29" s="3"/>
      <c r="L29" s="9">
        <v>720478577</v>
      </c>
      <c r="M29" s="4" t="s">
        <v>182</v>
      </c>
      <c r="N29" s="4" t="s">
        <v>183</v>
      </c>
      <c r="O29" s="4" t="s">
        <v>183</v>
      </c>
      <c r="P29" s="4">
        <v>1503</v>
      </c>
      <c r="Q29" s="4">
        <v>7</v>
      </c>
      <c r="R29" s="4" t="s">
        <v>44</v>
      </c>
      <c r="S29" s="4">
        <v>78501</v>
      </c>
      <c r="T29" s="4" t="s">
        <v>50</v>
      </c>
      <c r="U29" s="6" t="s">
        <v>187</v>
      </c>
      <c r="V29" s="5"/>
      <c r="W29" s="5"/>
      <c r="X29" s="4" t="s">
        <v>53</v>
      </c>
      <c r="Y29" s="4" t="s">
        <v>177</v>
      </c>
      <c r="Z29" s="4" t="s">
        <v>185</v>
      </c>
      <c r="AA29" s="4" t="s">
        <v>44</v>
      </c>
      <c r="AB29" s="4">
        <v>78501</v>
      </c>
      <c r="AC29" s="4" t="s">
        <v>180</v>
      </c>
      <c r="AD29" s="4" t="s">
        <v>181</v>
      </c>
      <c r="AE29" s="3"/>
      <c r="AF29" s="9">
        <v>720478577</v>
      </c>
      <c r="AG29" s="4" t="s">
        <v>182</v>
      </c>
      <c r="AH29" s="4" t="s">
        <v>186</v>
      </c>
      <c r="AI29" s="4" t="s">
        <v>60</v>
      </c>
      <c r="AJ29" s="4" t="s">
        <v>61</v>
      </c>
      <c r="AK29" s="8">
        <v>0.8</v>
      </c>
      <c r="AL29" s="4" t="s">
        <v>62</v>
      </c>
      <c r="AM29" s="4" t="s">
        <v>63</v>
      </c>
      <c r="AN29" s="4" t="s">
        <v>64</v>
      </c>
      <c r="AO29" s="4" t="s">
        <v>61</v>
      </c>
      <c r="AP29" s="4" t="s">
        <v>65</v>
      </c>
      <c r="AQ29" s="4" t="s">
        <v>63</v>
      </c>
      <c r="AR29" s="4" t="s">
        <v>66</v>
      </c>
      <c r="AS29" s="4" t="s">
        <v>63</v>
      </c>
      <c r="AT29" s="3"/>
      <c r="AU29" s="7">
        <v>29.524999999999999</v>
      </c>
    </row>
    <row r="30" spans="1:47" ht="21.6" customHeight="1" x14ac:dyDescent="0.3">
      <c r="A30" s="4" t="s">
        <v>188</v>
      </c>
      <c r="B30" s="6" t="s">
        <v>189</v>
      </c>
      <c r="C30" s="5"/>
      <c r="D30" s="4" t="s">
        <v>82</v>
      </c>
      <c r="E30" s="4">
        <v>388</v>
      </c>
      <c r="F30" s="4">
        <v>40</v>
      </c>
      <c r="G30" s="4" t="s">
        <v>44</v>
      </c>
      <c r="H30" s="4">
        <v>78501</v>
      </c>
      <c r="I30" s="4" t="s">
        <v>190</v>
      </c>
      <c r="J30" s="4" t="s">
        <v>191</v>
      </c>
      <c r="K30" s="4" t="s">
        <v>125</v>
      </c>
      <c r="L30" s="4">
        <v>777781436</v>
      </c>
      <c r="M30" s="4" t="s">
        <v>192</v>
      </c>
      <c r="N30" s="4" t="s">
        <v>193</v>
      </c>
      <c r="O30" s="4" t="s">
        <v>193</v>
      </c>
      <c r="P30" s="4">
        <v>1120</v>
      </c>
      <c r="Q30" s="4">
        <v>14</v>
      </c>
      <c r="R30" s="4" t="s">
        <v>44</v>
      </c>
      <c r="S30" s="4">
        <v>78501</v>
      </c>
      <c r="T30" s="4" t="s">
        <v>50</v>
      </c>
      <c r="U30" s="6" t="s">
        <v>194</v>
      </c>
      <c r="V30" s="5"/>
      <c r="W30" s="6" t="s">
        <v>195</v>
      </c>
      <c r="X30" s="4" t="s">
        <v>73</v>
      </c>
      <c r="Y30" s="4" t="s">
        <v>188</v>
      </c>
      <c r="Z30" s="4" t="s">
        <v>81</v>
      </c>
      <c r="AA30" s="4" t="s">
        <v>44</v>
      </c>
      <c r="AB30" s="4">
        <v>78501</v>
      </c>
      <c r="AC30" s="4" t="s">
        <v>196</v>
      </c>
      <c r="AD30" s="4" t="s">
        <v>197</v>
      </c>
      <c r="AE30" s="4" t="s">
        <v>198</v>
      </c>
      <c r="AF30" s="4" t="s">
        <v>199</v>
      </c>
      <c r="AG30" s="4" t="s">
        <v>200</v>
      </c>
      <c r="AH30" s="4" t="s">
        <v>201</v>
      </c>
      <c r="AI30" s="4" t="s">
        <v>60</v>
      </c>
      <c r="AJ30" s="4" t="s">
        <v>61</v>
      </c>
      <c r="AK30" s="8">
        <v>0.8</v>
      </c>
      <c r="AL30" s="4" t="s">
        <v>62</v>
      </c>
      <c r="AM30" s="4" t="s">
        <v>63</v>
      </c>
      <c r="AN30" s="4" t="s">
        <v>202</v>
      </c>
      <c r="AO30" s="4" t="s">
        <v>61</v>
      </c>
      <c r="AP30" s="4" t="s">
        <v>65</v>
      </c>
      <c r="AQ30" s="4" t="s">
        <v>63</v>
      </c>
      <c r="AR30" s="4" t="s">
        <v>66</v>
      </c>
      <c r="AS30" s="4" t="s">
        <v>63</v>
      </c>
      <c r="AT30" s="3"/>
      <c r="AU30" s="7">
        <v>113.03168700000001</v>
      </c>
    </row>
    <row r="31" spans="1:47" ht="21.6" customHeight="1" x14ac:dyDescent="0.3">
      <c r="A31" s="4" t="s">
        <v>203</v>
      </c>
      <c r="B31" s="6" t="s">
        <v>204</v>
      </c>
      <c r="C31" s="5"/>
      <c r="D31" s="4" t="s">
        <v>205</v>
      </c>
      <c r="E31" s="4">
        <v>1419</v>
      </c>
      <c r="F31" s="4">
        <v>7</v>
      </c>
      <c r="G31" s="4" t="s">
        <v>44</v>
      </c>
      <c r="H31" s="4">
        <v>78501</v>
      </c>
      <c r="I31" s="4" t="s">
        <v>206</v>
      </c>
      <c r="J31" s="4" t="s">
        <v>207</v>
      </c>
      <c r="K31" s="4" t="s">
        <v>109</v>
      </c>
      <c r="L31" s="9">
        <v>734261286</v>
      </c>
      <c r="M31" s="4" t="s">
        <v>208</v>
      </c>
      <c r="N31" s="4" t="s">
        <v>209</v>
      </c>
      <c r="O31" s="4" t="s">
        <v>82</v>
      </c>
      <c r="P31" s="4">
        <v>2147</v>
      </c>
      <c r="Q31" s="4">
        <v>44</v>
      </c>
      <c r="R31" s="4" t="s">
        <v>44</v>
      </c>
      <c r="S31" s="4">
        <v>78501</v>
      </c>
      <c r="T31" s="4" t="s">
        <v>50</v>
      </c>
      <c r="U31" s="6" t="s">
        <v>210</v>
      </c>
      <c r="V31" s="5"/>
      <c r="W31" s="6" t="s">
        <v>211</v>
      </c>
      <c r="X31" s="4" t="s">
        <v>73</v>
      </c>
      <c r="Y31" s="4" t="s">
        <v>203</v>
      </c>
      <c r="Z31" s="4" t="s">
        <v>212</v>
      </c>
      <c r="AA31" s="4" t="s">
        <v>44</v>
      </c>
      <c r="AB31" s="4">
        <v>78501</v>
      </c>
      <c r="AC31" s="4" t="s">
        <v>206</v>
      </c>
      <c r="AD31" s="4" t="s">
        <v>207</v>
      </c>
      <c r="AE31" s="4" t="s">
        <v>109</v>
      </c>
      <c r="AF31" s="9">
        <v>734261286</v>
      </c>
      <c r="AG31" s="4" t="s">
        <v>208</v>
      </c>
      <c r="AH31" s="4" t="s">
        <v>213</v>
      </c>
      <c r="AI31" s="4" t="s">
        <v>60</v>
      </c>
      <c r="AJ31" s="4" t="s">
        <v>61</v>
      </c>
      <c r="AK31" s="8">
        <v>0.8</v>
      </c>
      <c r="AL31" s="4" t="s">
        <v>62</v>
      </c>
      <c r="AM31" s="4" t="s">
        <v>63</v>
      </c>
      <c r="AN31" s="4" t="s">
        <v>64</v>
      </c>
      <c r="AO31" s="4" t="s">
        <v>61</v>
      </c>
      <c r="AP31" s="4" t="s">
        <v>65</v>
      </c>
      <c r="AQ31" s="4" t="s">
        <v>63</v>
      </c>
      <c r="AR31" s="4" t="s">
        <v>66</v>
      </c>
      <c r="AS31" s="4" t="s">
        <v>63</v>
      </c>
      <c r="AT31" s="3"/>
      <c r="AU31" s="7">
        <v>0</v>
      </c>
    </row>
    <row r="32" spans="1:47" ht="21.6" customHeight="1" x14ac:dyDescent="0.3">
      <c r="A32" s="4" t="s">
        <v>214</v>
      </c>
      <c r="B32" s="6" t="s">
        <v>215</v>
      </c>
      <c r="C32" s="5"/>
      <c r="D32" s="4" t="s">
        <v>216</v>
      </c>
      <c r="E32" s="4">
        <v>1264</v>
      </c>
      <c r="F32" s="4">
        <v>3</v>
      </c>
      <c r="G32" s="4" t="s">
        <v>44</v>
      </c>
      <c r="H32" s="4">
        <v>78501</v>
      </c>
      <c r="I32" s="4" t="s">
        <v>217</v>
      </c>
      <c r="J32" s="4" t="s">
        <v>218</v>
      </c>
      <c r="K32" s="4" t="s">
        <v>109</v>
      </c>
      <c r="L32" s="9">
        <v>585013770</v>
      </c>
      <c r="M32" s="4" t="s">
        <v>219</v>
      </c>
      <c r="N32" s="4" t="s">
        <v>220</v>
      </c>
      <c r="O32" s="4" t="s">
        <v>183</v>
      </c>
      <c r="P32" s="4">
        <v>1264</v>
      </c>
      <c r="Q32" s="4">
        <v>3</v>
      </c>
      <c r="R32" s="4" t="s">
        <v>221</v>
      </c>
      <c r="S32" s="4">
        <v>78501</v>
      </c>
      <c r="T32" s="4" t="s">
        <v>50</v>
      </c>
      <c r="U32" s="6" t="s">
        <v>222</v>
      </c>
      <c r="V32" s="6" t="s">
        <v>223</v>
      </c>
      <c r="W32" s="6" t="s">
        <v>224</v>
      </c>
      <c r="X32" s="4" t="s">
        <v>73</v>
      </c>
      <c r="Y32" s="4" t="s">
        <v>214</v>
      </c>
      <c r="Z32" s="4" t="s">
        <v>225</v>
      </c>
      <c r="AA32" s="4" t="s">
        <v>44</v>
      </c>
      <c r="AB32" s="4">
        <v>78501</v>
      </c>
      <c r="AC32" s="4" t="s">
        <v>217</v>
      </c>
      <c r="AD32" s="4" t="s">
        <v>218</v>
      </c>
      <c r="AE32" s="4" t="s">
        <v>109</v>
      </c>
      <c r="AF32" s="9">
        <v>585013770</v>
      </c>
      <c r="AG32" s="4" t="s">
        <v>219</v>
      </c>
      <c r="AH32" s="4" t="s">
        <v>226</v>
      </c>
      <c r="AI32" s="4" t="s">
        <v>60</v>
      </c>
      <c r="AJ32" s="4" t="s">
        <v>61</v>
      </c>
      <c r="AK32" s="8">
        <v>0.8</v>
      </c>
      <c r="AL32" s="4" t="s">
        <v>62</v>
      </c>
      <c r="AM32" s="4" t="s">
        <v>63</v>
      </c>
      <c r="AN32" s="4" t="s">
        <v>202</v>
      </c>
      <c r="AO32" s="4" t="s">
        <v>61</v>
      </c>
      <c r="AP32" s="4" t="s">
        <v>65</v>
      </c>
      <c r="AQ32" s="4" t="s">
        <v>63</v>
      </c>
      <c r="AR32" s="4" t="s">
        <v>66</v>
      </c>
      <c r="AS32" s="4" t="s">
        <v>63</v>
      </c>
      <c r="AT32" s="3"/>
      <c r="AU32" s="7">
        <v>517.67116499999997</v>
      </c>
    </row>
    <row r="33" spans="1:47" ht="21.6" customHeight="1" x14ac:dyDescent="0.3">
      <c r="A33" s="4" t="s">
        <v>227</v>
      </c>
      <c r="B33" s="6" t="s">
        <v>228</v>
      </c>
      <c r="C33" s="5"/>
      <c r="D33" s="4" t="s">
        <v>205</v>
      </c>
      <c r="E33" s="4">
        <v>1419</v>
      </c>
      <c r="F33" s="4">
        <v>7</v>
      </c>
      <c r="G33" s="4" t="s">
        <v>44</v>
      </c>
      <c r="H33" s="4">
        <v>78501</v>
      </c>
      <c r="I33" s="4" t="s">
        <v>229</v>
      </c>
      <c r="J33" s="4" t="s">
        <v>230</v>
      </c>
      <c r="K33" s="4" t="s">
        <v>109</v>
      </c>
      <c r="L33" s="9">
        <v>602705478</v>
      </c>
      <c r="M33" s="4" t="s">
        <v>231</v>
      </c>
      <c r="N33" s="4" t="s">
        <v>212</v>
      </c>
      <c r="O33" s="4" t="s">
        <v>205</v>
      </c>
      <c r="P33" s="4">
        <v>1419</v>
      </c>
      <c r="Q33" s="4">
        <v>7</v>
      </c>
      <c r="R33" s="4" t="s">
        <v>44</v>
      </c>
      <c r="S33" s="4">
        <v>78501</v>
      </c>
      <c r="T33" s="4" t="s">
        <v>50</v>
      </c>
      <c r="U33" s="6" t="s">
        <v>232</v>
      </c>
      <c r="V33" s="6" t="s">
        <v>223</v>
      </c>
      <c r="W33" s="6" t="s">
        <v>233</v>
      </c>
      <c r="X33" s="4" t="s">
        <v>73</v>
      </c>
      <c r="Y33" s="4" t="s">
        <v>227</v>
      </c>
      <c r="Z33" s="4" t="s">
        <v>212</v>
      </c>
      <c r="AA33" s="4" t="s">
        <v>44</v>
      </c>
      <c r="AB33" s="4">
        <v>78501</v>
      </c>
      <c r="AC33" s="4" t="s">
        <v>229</v>
      </c>
      <c r="AD33" s="4" t="s">
        <v>230</v>
      </c>
      <c r="AE33" s="4" t="s">
        <v>109</v>
      </c>
      <c r="AF33" s="9">
        <v>602705478</v>
      </c>
      <c r="AG33" s="4" t="s">
        <v>231</v>
      </c>
      <c r="AH33" s="4" t="s">
        <v>234</v>
      </c>
      <c r="AI33" s="4" t="s">
        <v>60</v>
      </c>
      <c r="AJ33" s="4" t="s">
        <v>61</v>
      </c>
      <c r="AK33" s="8">
        <v>0.8</v>
      </c>
      <c r="AL33" s="4" t="s">
        <v>62</v>
      </c>
      <c r="AM33" s="4" t="s">
        <v>63</v>
      </c>
      <c r="AN33" s="4" t="s">
        <v>64</v>
      </c>
      <c r="AO33" s="4" t="s">
        <v>61</v>
      </c>
      <c r="AP33" s="4" t="s">
        <v>65</v>
      </c>
      <c r="AQ33" s="4" t="s">
        <v>63</v>
      </c>
      <c r="AR33" s="4" t="s">
        <v>66</v>
      </c>
      <c r="AS33" s="4" t="s">
        <v>63</v>
      </c>
      <c r="AT33" s="3"/>
      <c r="AU33" s="7">
        <v>321.55633999999998</v>
      </c>
    </row>
    <row r="34" spans="1:47" ht="21.6" customHeight="1" x14ac:dyDescent="0.3">
      <c r="A34" s="4" t="s">
        <v>227</v>
      </c>
      <c r="B34" s="6" t="s">
        <v>228</v>
      </c>
      <c r="C34" s="5"/>
      <c r="D34" s="4" t="s">
        <v>205</v>
      </c>
      <c r="E34" s="4">
        <v>1419</v>
      </c>
      <c r="F34" s="4">
        <v>7</v>
      </c>
      <c r="G34" s="4" t="s">
        <v>44</v>
      </c>
      <c r="H34" s="4">
        <v>78501</v>
      </c>
      <c r="I34" s="4" t="s">
        <v>229</v>
      </c>
      <c r="J34" s="4" t="s">
        <v>230</v>
      </c>
      <c r="K34" s="4" t="s">
        <v>109</v>
      </c>
      <c r="L34" s="9">
        <v>602705478</v>
      </c>
      <c r="M34" s="4" t="s">
        <v>231</v>
      </c>
      <c r="N34" s="4" t="s">
        <v>235</v>
      </c>
      <c r="O34" s="4" t="s">
        <v>236</v>
      </c>
      <c r="P34" s="4">
        <v>1412</v>
      </c>
      <c r="Q34" s="4">
        <v>1</v>
      </c>
      <c r="R34" s="4" t="s">
        <v>44</v>
      </c>
      <c r="S34" s="4">
        <v>78501</v>
      </c>
      <c r="T34" s="4" t="s">
        <v>50</v>
      </c>
      <c r="U34" s="6" t="s">
        <v>237</v>
      </c>
      <c r="V34" s="6" t="s">
        <v>223</v>
      </c>
      <c r="W34" s="6" t="s">
        <v>238</v>
      </c>
      <c r="X34" s="4" t="s">
        <v>73</v>
      </c>
      <c r="Y34" s="4" t="s">
        <v>227</v>
      </c>
      <c r="Z34" s="4" t="s">
        <v>212</v>
      </c>
      <c r="AA34" s="4" t="s">
        <v>44</v>
      </c>
      <c r="AB34" s="4">
        <v>78501</v>
      </c>
      <c r="AC34" s="4" t="s">
        <v>229</v>
      </c>
      <c r="AD34" s="4" t="s">
        <v>230</v>
      </c>
      <c r="AE34" s="4" t="s">
        <v>109</v>
      </c>
      <c r="AF34" s="9">
        <v>602705478</v>
      </c>
      <c r="AG34" s="4" t="s">
        <v>231</v>
      </c>
      <c r="AH34" s="4" t="s">
        <v>234</v>
      </c>
      <c r="AI34" s="4" t="s">
        <v>60</v>
      </c>
      <c r="AJ34" s="4" t="s">
        <v>61</v>
      </c>
      <c r="AK34" s="8">
        <v>0.8</v>
      </c>
      <c r="AL34" s="4" t="s">
        <v>62</v>
      </c>
      <c r="AM34" s="4" t="s">
        <v>63</v>
      </c>
      <c r="AN34" s="4" t="s">
        <v>64</v>
      </c>
      <c r="AO34" s="4" t="s">
        <v>61</v>
      </c>
      <c r="AP34" s="4" t="s">
        <v>65</v>
      </c>
      <c r="AQ34" s="4" t="s">
        <v>63</v>
      </c>
      <c r="AR34" s="4" t="s">
        <v>66</v>
      </c>
      <c r="AS34" s="4" t="s">
        <v>63</v>
      </c>
      <c r="AT34" s="3"/>
      <c r="AU34" s="7">
        <v>176.71904000000001</v>
      </c>
    </row>
    <row r="35" spans="1:47" ht="21.6" customHeight="1" x14ac:dyDescent="0.3">
      <c r="A35" s="4" t="s">
        <v>239</v>
      </c>
      <c r="B35" s="6" t="s">
        <v>240</v>
      </c>
      <c r="C35" s="5"/>
      <c r="D35" s="4" t="s">
        <v>241</v>
      </c>
      <c r="E35" s="4">
        <v>319</v>
      </c>
      <c r="F35" s="4">
        <v>2</v>
      </c>
      <c r="G35" s="4" t="s">
        <v>44</v>
      </c>
      <c r="H35" s="4">
        <v>78501</v>
      </c>
      <c r="I35" s="4" t="s">
        <v>242</v>
      </c>
      <c r="J35" s="4" t="s">
        <v>243</v>
      </c>
      <c r="K35" s="4" t="s">
        <v>125</v>
      </c>
      <c r="L35" s="9">
        <v>585094031</v>
      </c>
      <c r="M35" s="4" t="s">
        <v>244</v>
      </c>
      <c r="N35" s="4" t="s">
        <v>245</v>
      </c>
      <c r="O35" s="4" t="s">
        <v>246</v>
      </c>
      <c r="P35" s="4">
        <v>319</v>
      </c>
      <c r="Q35" s="4">
        <v>2</v>
      </c>
      <c r="R35" s="4" t="s">
        <v>44</v>
      </c>
      <c r="S35" s="4">
        <v>78501</v>
      </c>
      <c r="T35" s="4" t="s">
        <v>50</v>
      </c>
      <c r="U35" s="6" t="s">
        <v>247</v>
      </c>
      <c r="V35" s="5"/>
      <c r="W35" s="6" t="s">
        <v>248</v>
      </c>
      <c r="X35" s="4" t="s">
        <v>73</v>
      </c>
      <c r="Y35" s="4" t="s">
        <v>239</v>
      </c>
      <c r="Z35" s="4" t="s">
        <v>249</v>
      </c>
      <c r="AA35" s="4" t="s">
        <v>44</v>
      </c>
      <c r="AB35" s="4">
        <v>78501</v>
      </c>
      <c r="AC35" s="4" t="s">
        <v>242</v>
      </c>
      <c r="AD35" s="4" t="s">
        <v>243</v>
      </c>
      <c r="AE35" s="4" t="s">
        <v>125</v>
      </c>
      <c r="AF35" s="9">
        <v>585094031</v>
      </c>
      <c r="AG35" s="4" t="s">
        <v>244</v>
      </c>
      <c r="AH35" s="4" t="s">
        <v>250</v>
      </c>
      <c r="AI35" s="4" t="s">
        <v>60</v>
      </c>
      <c r="AJ35" s="4" t="s">
        <v>61</v>
      </c>
      <c r="AK35" s="8">
        <v>0.8</v>
      </c>
      <c r="AL35" s="4" t="s">
        <v>62</v>
      </c>
      <c r="AM35" s="4" t="s">
        <v>63</v>
      </c>
      <c r="AN35" s="4" t="s">
        <v>64</v>
      </c>
      <c r="AO35" s="4" t="s">
        <v>61</v>
      </c>
      <c r="AP35" s="4" t="s">
        <v>65</v>
      </c>
      <c r="AQ35" s="4" t="s">
        <v>63</v>
      </c>
      <c r="AR35" s="4" t="s">
        <v>66</v>
      </c>
      <c r="AS35" s="4" t="s">
        <v>63</v>
      </c>
      <c r="AT35" s="3"/>
      <c r="AU35" s="7">
        <v>487.38857300000001</v>
      </c>
    </row>
    <row r="36" spans="1:47" ht="21.6" customHeight="1" x14ac:dyDescent="0.3">
      <c r="A36" s="4" t="s">
        <v>251</v>
      </c>
      <c r="B36" s="6" t="s">
        <v>252</v>
      </c>
      <c r="C36" s="5"/>
      <c r="D36" s="4" t="s">
        <v>253</v>
      </c>
      <c r="E36" s="4">
        <v>1289</v>
      </c>
      <c r="F36" s="4">
        <v>3</v>
      </c>
      <c r="G36" s="4" t="s">
        <v>44</v>
      </c>
      <c r="H36" s="4">
        <v>78501</v>
      </c>
      <c r="I36" s="4" t="s">
        <v>180</v>
      </c>
      <c r="J36" s="4" t="s">
        <v>254</v>
      </c>
      <c r="K36" s="4" t="s">
        <v>109</v>
      </c>
      <c r="L36" s="9">
        <v>585012656</v>
      </c>
      <c r="M36" s="4" t="s">
        <v>255</v>
      </c>
      <c r="N36" s="4" t="s">
        <v>253</v>
      </c>
      <c r="O36" s="4" t="s">
        <v>253</v>
      </c>
      <c r="P36" s="4">
        <v>1289</v>
      </c>
      <c r="Q36" s="4">
        <v>3</v>
      </c>
      <c r="R36" s="4" t="s">
        <v>44</v>
      </c>
      <c r="S36" s="4">
        <v>78501</v>
      </c>
      <c r="T36" s="4" t="s">
        <v>50</v>
      </c>
      <c r="U36" s="6" t="s">
        <v>256</v>
      </c>
      <c r="V36" s="5"/>
      <c r="W36" s="6" t="s">
        <v>257</v>
      </c>
      <c r="X36" s="4" t="s">
        <v>73</v>
      </c>
      <c r="Y36" s="4" t="s">
        <v>251</v>
      </c>
      <c r="Z36" s="4" t="s">
        <v>258</v>
      </c>
      <c r="AA36" s="4" t="s">
        <v>44</v>
      </c>
      <c r="AB36" s="4">
        <v>78501</v>
      </c>
      <c r="AC36" s="4" t="s">
        <v>180</v>
      </c>
      <c r="AD36" s="4" t="s">
        <v>254</v>
      </c>
      <c r="AE36" s="4" t="s">
        <v>109</v>
      </c>
      <c r="AF36" s="9">
        <v>585012656</v>
      </c>
      <c r="AG36" s="4" t="s">
        <v>255</v>
      </c>
      <c r="AH36" s="4" t="s">
        <v>259</v>
      </c>
      <c r="AI36" s="4" t="s">
        <v>60</v>
      </c>
      <c r="AJ36" s="4" t="s">
        <v>61</v>
      </c>
      <c r="AK36" s="8">
        <v>0.8</v>
      </c>
      <c r="AL36" s="4" t="s">
        <v>62</v>
      </c>
      <c r="AM36" s="4" t="s">
        <v>63</v>
      </c>
      <c r="AN36" s="4" t="s">
        <v>64</v>
      </c>
      <c r="AO36" s="4" t="s">
        <v>61</v>
      </c>
      <c r="AP36" s="4" t="s">
        <v>65</v>
      </c>
      <c r="AQ36" s="4" t="s">
        <v>63</v>
      </c>
      <c r="AR36" s="4" t="s">
        <v>66</v>
      </c>
      <c r="AS36" s="4" t="s">
        <v>63</v>
      </c>
      <c r="AT36" s="3"/>
      <c r="AU36" s="7">
        <v>86.477772999999999</v>
      </c>
    </row>
    <row r="37" spans="1:47" ht="21.6" customHeight="1" x14ac:dyDescent="0.3">
      <c r="A37" s="4" t="s">
        <v>251</v>
      </c>
      <c r="B37" s="6" t="s">
        <v>252</v>
      </c>
      <c r="C37" s="5"/>
      <c r="D37" s="4" t="s">
        <v>253</v>
      </c>
      <c r="E37" s="4">
        <v>1289</v>
      </c>
      <c r="F37" s="4">
        <v>3</v>
      </c>
      <c r="G37" s="4" t="s">
        <v>44</v>
      </c>
      <c r="H37" s="4">
        <v>78501</v>
      </c>
      <c r="I37" s="4" t="s">
        <v>180</v>
      </c>
      <c r="J37" s="4" t="s">
        <v>254</v>
      </c>
      <c r="K37" s="4" t="s">
        <v>109</v>
      </c>
      <c r="L37" s="9">
        <v>585012656</v>
      </c>
      <c r="M37" s="4" t="s">
        <v>255</v>
      </c>
      <c r="N37" s="4" t="s">
        <v>253</v>
      </c>
      <c r="O37" s="4" t="s">
        <v>253</v>
      </c>
      <c r="P37" s="4">
        <v>1289</v>
      </c>
      <c r="Q37" s="4">
        <v>3</v>
      </c>
      <c r="R37" s="4" t="s">
        <v>44</v>
      </c>
      <c r="S37" s="4">
        <v>78501</v>
      </c>
      <c r="T37" s="4" t="s">
        <v>50</v>
      </c>
      <c r="U37" s="6" t="s">
        <v>260</v>
      </c>
      <c r="V37" s="5"/>
      <c r="W37" s="6" t="s">
        <v>261</v>
      </c>
      <c r="X37" s="4" t="s">
        <v>78</v>
      </c>
      <c r="Y37" s="4" t="s">
        <v>251</v>
      </c>
      <c r="Z37" s="4" t="s">
        <v>258</v>
      </c>
      <c r="AA37" s="4" t="s">
        <v>44</v>
      </c>
      <c r="AB37" s="4">
        <v>78501</v>
      </c>
      <c r="AC37" s="4" t="s">
        <v>180</v>
      </c>
      <c r="AD37" s="4" t="s">
        <v>254</v>
      </c>
      <c r="AE37" s="4" t="s">
        <v>109</v>
      </c>
      <c r="AF37" s="9">
        <v>585012656</v>
      </c>
      <c r="AG37" s="4" t="s">
        <v>255</v>
      </c>
      <c r="AH37" s="4" t="s">
        <v>259</v>
      </c>
      <c r="AI37" s="4" t="s">
        <v>60</v>
      </c>
      <c r="AJ37" s="4" t="s">
        <v>61</v>
      </c>
      <c r="AK37" s="8">
        <v>0.8</v>
      </c>
      <c r="AL37" s="4" t="s">
        <v>62</v>
      </c>
      <c r="AM37" s="4" t="s">
        <v>63</v>
      </c>
      <c r="AN37" s="4" t="s">
        <v>64</v>
      </c>
      <c r="AO37" s="4" t="s">
        <v>61</v>
      </c>
      <c r="AP37" s="4" t="s">
        <v>65</v>
      </c>
      <c r="AQ37" s="4" t="s">
        <v>63</v>
      </c>
      <c r="AR37" s="4" t="s">
        <v>66</v>
      </c>
      <c r="AS37" s="4" t="s">
        <v>63</v>
      </c>
      <c r="AT37" s="3"/>
      <c r="AU37" s="7">
        <v>0.37466899999999997</v>
      </c>
    </row>
    <row r="38" spans="1:47" ht="21.6" customHeight="1" thickBot="1" x14ac:dyDescent="0.35">
      <c r="A38" s="4" t="s">
        <v>251</v>
      </c>
      <c r="B38" s="6" t="s">
        <v>252</v>
      </c>
      <c r="C38" s="5"/>
      <c r="D38" s="4" t="s">
        <v>253</v>
      </c>
      <c r="E38" s="4">
        <v>1289</v>
      </c>
      <c r="F38" s="4">
        <v>3</v>
      </c>
      <c r="G38" s="4" t="s">
        <v>44</v>
      </c>
      <c r="H38" s="4">
        <v>78501</v>
      </c>
      <c r="I38" s="4" t="s">
        <v>180</v>
      </c>
      <c r="J38" s="4" t="s">
        <v>254</v>
      </c>
      <c r="K38" s="4" t="s">
        <v>109</v>
      </c>
      <c r="L38" s="9">
        <v>585012656</v>
      </c>
      <c r="M38" s="4" t="s">
        <v>255</v>
      </c>
      <c r="N38" s="4" t="s">
        <v>262</v>
      </c>
      <c r="O38" s="4" t="s">
        <v>262</v>
      </c>
      <c r="P38" s="4">
        <v>140</v>
      </c>
      <c r="Q38" s="4">
        <v>1</v>
      </c>
      <c r="R38" s="4" t="s">
        <v>44</v>
      </c>
      <c r="S38" s="4">
        <v>78501</v>
      </c>
      <c r="T38" s="4" t="s">
        <v>50</v>
      </c>
      <c r="U38" s="6" t="s">
        <v>263</v>
      </c>
      <c r="V38" s="5"/>
      <c r="W38" s="6" t="s">
        <v>264</v>
      </c>
      <c r="X38" s="4" t="s">
        <v>69</v>
      </c>
      <c r="Y38" s="4" t="s">
        <v>251</v>
      </c>
      <c r="Z38" s="4" t="s">
        <v>258</v>
      </c>
      <c r="AA38" s="4" t="s">
        <v>44</v>
      </c>
      <c r="AB38" s="4">
        <v>78501</v>
      </c>
      <c r="AC38" s="4" t="s">
        <v>180</v>
      </c>
      <c r="AD38" s="4" t="s">
        <v>254</v>
      </c>
      <c r="AE38" s="4" t="s">
        <v>109</v>
      </c>
      <c r="AF38" s="9">
        <v>585012656</v>
      </c>
      <c r="AG38" s="4" t="s">
        <v>255</v>
      </c>
      <c r="AH38" s="4" t="s">
        <v>259</v>
      </c>
      <c r="AI38" s="4" t="s">
        <v>265</v>
      </c>
      <c r="AJ38" s="4" t="s">
        <v>61</v>
      </c>
      <c r="AK38" s="8">
        <v>0.8</v>
      </c>
      <c r="AL38" s="4" t="s">
        <v>266</v>
      </c>
      <c r="AM38" s="4" t="s">
        <v>63</v>
      </c>
      <c r="AN38" s="4" t="s">
        <v>202</v>
      </c>
      <c r="AO38" s="4" t="s">
        <v>61</v>
      </c>
      <c r="AP38" s="4" t="s">
        <v>65</v>
      </c>
      <c r="AQ38" s="4" t="s">
        <v>63</v>
      </c>
      <c r="AR38" s="4" t="s">
        <v>267</v>
      </c>
      <c r="AS38" s="4" t="s">
        <v>63</v>
      </c>
      <c r="AT38" s="3"/>
      <c r="AU38" s="15">
        <v>51.64376</v>
      </c>
    </row>
    <row r="39" spans="1:47" ht="15" thickBot="1" x14ac:dyDescent="0.35">
      <c r="AU39" s="16">
        <f>SUM(AU6:AU38)</f>
        <v>3917.6280670000001</v>
      </c>
    </row>
    <row r="40" spans="1:47" x14ac:dyDescent="0.3">
      <c r="A40" s="12" t="s">
        <v>268</v>
      </c>
      <c r="B40" s="10">
        <v>33</v>
      </c>
    </row>
    <row r="41" spans="1:47" x14ac:dyDescent="0.3">
      <c r="A41" s="12" t="s">
        <v>271</v>
      </c>
      <c r="B41" s="11">
        <f>SUM(AU6:AU38)</f>
        <v>3917.6280670000001</v>
      </c>
    </row>
    <row r="42" spans="1:47" x14ac:dyDescent="0.3">
      <c r="A42" s="12" t="s">
        <v>272</v>
      </c>
      <c r="B42" s="11">
        <f>B41*2</f>
        <v>7835.2561340000002</v>
      </c>
    </row>
    <row r="43" spans="1:47" x14ac:dyDescent="0.3">
      <c r="A43" s="12" t="s">
        <v>269</v>
      </c>
      <c r="B43" s="11">
        <f>B41*3</f>
        <v>11752.884201000001</v>
      </c>
    </row>
    <row r="44" spans="1:47" x14ac:dyDescent="0.3">
      <c r="A44" s="12" t="s">
        <v>270</v>
      </c>
      <c r="B44" s="11">
        <f>B41*4</f>
        <v>15670.512268</v>
      </c>
    </row>
  </sheetData>
  <mergeCells count="7">
    <mergeCell ref="Y4:AB4"/>
    <mergeCell ref="AC4:AG4"/>
    <mergeCell ref="AH4:AT4"/>
    <mergeCell ref="A2:R2"/>
    <mergeCell ref="A4:H4"/>
    <mergeCell ref="I4:M4"/>
    <mergeCell ref="N4:X4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seznamOdbernychMist-PL-MO-20190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EnergyBroker.cz</dc:title>
  <dc:creator>Dave Suchomel</dc:creator>
  <cp:lastModifiedBy>Windows User</cp:lastModifiedBy>
  <dcterms:created xsi:type="dcterms:W3CDTF">2018-07-19T13:49:08Z</dcterms:created>
  <dcterms:modified xsi:type="dcterms:W3CDTF">2018-07-23T09:06:22Z</dcterms:modified>
</cp:coreProperties>
</file>